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defaultThemeVersion="124226"/>
  <mc:AlternateContent xmlns:mc="http://schemas.openxmlformats.org/markup-compatibility/2006">
    <mc:Choice Requires="x15">
      <x15ac:absPath xmlns:x15ac="http://schemas.microsoft.com/office/spreadsheetml/2010/11/ac" url="\\192.168.24.5\共有フォルダ\20_地域福祉課\01.地域福祉推進係\03.校区福祉委員会事業\02.連合協議会 会議関係\02-01.役員会\11.R4役員会\第７回\当日資料\ハート補助金・書式\R5補助金申請\参考データ\"/>
    </mc:Choice>
  </mc:AlternateContent>
  <xr:revisionPtr revIDLastSave="0" documentId="13_ncr:1_{D1A47BF5-5854-4361-BED2-1EDF8511D325}" xr6:coauthVersionLast="47" xr6:coauthVersionMax="47" xr10:uidLastSave="{00000000-0000-0000-0000-000000000000}"/>
  <bookViews>
    <workbookView xWindow="-120" yWindow="-120" windowWidth="20730" windowHeight="11160" tabRatio="906" xr2:uid="{00000000-000D-0000-FFFF-FFFF00000000}"/>
  </bookViews>
  <sheets>
    <sheet name="様式第1号" sheetId="12" r:id="rId1"/>
    <sheet name="様式第2号-①" sheetId="13" r:id="rId2"/>
    <sheet name="様式第2号-②" sheetId="14" r:id="rId3"/>
    <sheet name="様式第4号" sheetId="5" state="veryHidden" r:id="rId4"/>
    <sheet name="様式第3号（収支予算書）" sheetId="15" r:id="rId5"/>
    <sheet name="様式第4号（役員名簿）　" sheetId="20" r:id="rId6"/>
    <sheet name="様式第5号（請求書） " sheetId="16" r:id="rId7"/>
    <sheet name="参考①グループ援助活動実施計画カレンダー" sheetId="30" r:id="rId8"/>
    <sheet name="参考② 校区ボランティアビューロー　実績報告書" sheetId="28" r:id="rId9"/>
    <sheet name="参考③-1お元気ですか　実施報告書" sheetId="29" r:id="rId10"/>
    <sheet name="参考③ ボランティア名簿" sheetId="25" r:id="rId11"/>
    <sheet name="様式第5号" sheetId="7" state="veryHidden" r:id="rId12"/>
  </sheets>
  <definedNames>
    <definedName name="_xlnm.Print_Area" localSheetId="7">参考①グループ援助活動実施計画カレンダー!$A$1:$U$40</definedName>
    <definedName name="_xlnm.Print_Area" localSheetId="8">'参考② 校区ボランティアビューロー　実績報告書'!$A$1:$P$31</definedName>
    <definedName name="_xlnm.Print_Area" localSheetId="10">'参考③ ボランティア名簿'!$A$1:$H$41</definedName>
    <definedName name="_xlnm.Print_Area" localSheetId="9">'参考③-1お元気ですか　実施報告書'!$A$1:$K$35</definedName>
    <definedName name="_xlnm.Print_Area" localSheetId="0">様式第1号!$A$1:$R$44</definedName>
    <definedName name="_xlnm.Print_Area" localSheetId="1">'様式第2号-①'!$A$1:$AA$43</definedName>
    <definedName name="_xlnm.Print_Area" localSheetId="2">'様式第2号-②'!$A$1:$L$18</definedName>
    <definedName name="_xlnm.Print_Area" localSheetId="4">'様式第3号（収支予算書）'!$A$1:$J$41</definedName>
    <definedName name="_xlnm.Print_Area" localSheetId="3">様式第4号!$A$1:$F$41</definedName>
    <definedName name="_xlnm.Print_Area" localSheetId="5">'様式第4号（役員名簿）　'!$A$1:$F$41</definedName>
    <definedName name="_xlnm.Print_Area" localSheetId="11">様式第5号!$A$1:$O$30</definedName>
    <definedName name="_xlnm.Print_Area" localSheetId="6">'様式第5号（請求書） '!$A$1:$V$32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30" l="1"/>
  <c r="O35" i="30"/>
  <c r="P35" i="30" s="1"/>
  <c r="Q35" i="30" s="1"/>
  <c r="R35" i="30" s="1"/>
  <c r="S35" i="30" s="1"/>
  <c r="T35" i="30" s="1"/>
  <c r="U35" i="30" s="1"/>
  <c r="O36" i="30" s="1"/>
  <c r="P36" i="30" s="1"/>
  <c r="Q36" i="30" s="1"/>
  <c r="R36" i="30" s="1"/>
  <c r="S36" i="30" s="1"/>
  <c r="T36" i="30" s="1"/>
  <c r="U36" i="30" s="1"/>
  <c r="O37" i="30" s="1"/>
  <c r="P37" i="30" s="1"/>
  <c r="Q37" i="30" s="1"/>
  <c r="R37" i="30" s="1"/>
  <c r="S37" i="30" s="1"/>
  <c r="T37" i="30" s="1"/>
  <c r="U37" i="30" s="1"/>
  <c r="O38" i="30" s="1"/>
  <c r="P38" i="30" s="1"/>
  <c r="Q38" i="30" s="1"/>
  <c r="R38" i="30" s="1"/>
  <c r="S38" i="30" s="1"/>
  <c r="T38" i="30" s="1"/>
  <c r="U38" i="30" s="1"/>
  <c r="O39" i="30" s="1"/>
  <c r="P39" i="30" s="1"/>
  <c r="Q39" i="30" s="1"/>
  <c r="R39" i="30" s="1"/>
  <c r="S39" i="30" s="1"/>
  <c r="T39" i="30" s="1"/>
  <c r="U39" i="30" s="1"/>
  <c r="O40" i="30" s="1"/>
  <c r="P40" i="30" s="1"/>
  <c r="Q40" i="30" s="1"/>
  <c r="R40" i="30" s="1"/>
  <c r="S40" i="30" s="1"/>
  <c r="T40" i="30" s="1"/>
  <c r="U40" i="30" s="1"/>
  <c r="O25" i="30"/>
  <c r="P25" i="30" s="1"/>
  <c r="Q25" i="30" s="1"/>
  <c r="R25" i="30" s="1"/>
  <c r="S25" i="30" s="1"/>
  <c r="T25" i="30" s="1"/>
  <c r="U25" i="30" s="1"/>
  <c r="O26" i="30" s="1"/>
  <c r="P26" i="30" s="1"/>
  <c r="Q26" i="30" s="1"/>
  <c r="R26" i="30" s="1"/>
  <c r="S26" i="30" s="1"/>
  <c r="T26" i="30" s="1"/>
  <c r="U26" i="30" s="1"/>
  <c r="O27" i="30" s="1"/>
  <c r="P27" i="30" s="1"/>
  <c r="Q27" i="30" s="1"/>
  <c r="R27" i="30" s="1"/>
  <c r="S27" i="30" s="1"/>
  <c r="T27" i="30" s="1"/>
  <c r="U27" i="30" s="1"/>
  <c r="O28" i="30" s="1"/>
  <c r="P28" i="30" s="1"/>
  <c r="Q28" i="30" s="1"/>
  <c r="R28" i="30" s="1"/>
  <c r="S28" i="30" s="1"/>
  <c r="T28" i="30" s="1"/>
  <c r="U28" i="30" s="1"/>
  <c r="O29" i="30" s="1"/>
  <c r="P29" i="30" s="1"/>
  <c r="Q29" i="30" s="1"/>
  <c r="R29" i="30" s="1"/>
  <c r="S29" i="30" s="1"/>
  <c r="T29" i="30" s="1"/>
  <c r="U29" i="30" s="1"/>
  <c r="O30" i="30" s="1"/>
  <c r="P30" i="30" s="1"/>
  <c r="Q30" i="30" s="1"/>
  <c r="R30" i="30" s="1"/>
  <c r="S30" i="30" s="1"/>
  <c r="T30" i="30" s="1"/>
  <c r="U30" i="30" s="1"/>
  <c r="H25" i="30"/>
  <c r="I25" i="30" s="1"/>
  <c r="J25" i="30" s="1"/>
  <c r="K25" i="30" s="1"/>
  <c r="L25" i="30" s="1"/>
  <c r="M25" i="30" s="1"/>
  <c r="N25" i="30" s="1"/>
  <c r="H26" i="30" s="1"/>
  <c r="I26" i="30" s="1"/>
  <c r="J26" i="30" s="1"/>
  <c r="K26" i="30" s="1"/>
  <c r="L26" i="30" s="1"/>
  <c r="M26" i="30" s="1"/>
  <c r="N26" i="30" s="1"/>
  <c r="H27" i="30" s="1"/>
  <c r="I27" i="30" s="1"/>
  <c r="J27" i="30" s="1"/>
  <c r="K27" i="30" s="1"/>
  <c r="L27" i="30" s="1"/>
  <c r="M27" i="30" s="1"/>
  <c r="N27" i="30" s="1"/>
  <c r="H28" i="30" s="1"/>
  <c r="I28" i="30" s="1"/>
  <c r="J28" i="30" s="1"/>
  <c r="K28" i="30" s="1"/>
  <c r="L28" i="30" s="1"/>
  <c r="M28" i="30" s="1"/>
  <c r="N28" i="30" s="1"/>
  <c r="H29" i="30" s="1"/>
  <c r="A25" i="30"/>
  <c r="B25" i="30" s="1"/>
  <c r="C25" i="30" s="1"/>
  <c r="D25" i="30" s="1"/>
  <c r="E25" i="30" s="1"/>
  <c r="F25" i="30" s="1"/>
  <c r="G25" i="30" s="1"/>
  <c r="A26" i="30" s="1"/>
  <c r="B26" i="30" s="1"/>
  <c r="C26" i="30" s="1"/>
  <c r="D26" i="30" s="1"/>
  <c r="E26" i="30" s="1"/>
  <c r="F26" i="30" s="1"/>
  <c r="G26" i="30" s="1"/>
  <c r="A27" i="30" s="1"/>
  <c r="B27" i="30" s="1"/>
  <c r="C27" i="30" s="1"/>
  <c r="D27" i="30" s="1"/>
  <c r="E27" i="30" s="1"/>
  <c r="F27" i="30" s="1"/>
  <c r="G27" i="30" s="1"/>
  <c r="A28" i="30" s="1"/>
  <c r="B28" i="30" s="1"/>
  <c r="C28" i="30" s="1"/>
  <c r="D28" i="30" s="1"/>
  <c r="E28" i="30" s="1"/>
  <c r="F28" i="30" s="1"/>
  <c r="G28" i="30" s="1"/>
  <c r="A29" i="30" s="1"/>
  <c r="B29" i="30" s="1"/>
  <c r="C29" i="30" s="1"/>
  <c r="D29" i="30" s="1"/>
  <c r="E29" i="30" s="1"/>
  <c r="F29" i="30" s="1"/>
  <c r="G29" i="30" s="1"/>
  <c r="A30" i="30" s="1"/>
  <c r="O17" i="30"/>
  <c r="P17" i="30" s="1"/>
  <c r="Q17" i="30" s="1"/>
  <c r="R17" i="30" s="1"/>
  <c r="S17" i="30" s="1"/>
  <c r="T17" i="30" s="1"/>
  <c r="U17" i="30" s="1"/>
  <c r="O18" i="30" s="1"/>
  <c r="P18" i="30" s="1"/>
  <c r="Q18" i="30" s="1"/>
  <c r="R18" i="30" s="1"/>
  <c r="S18" i="30" s="1"/>
  <c r="T18" i="30" s="1"/>
  <c r="U18" i="30" s="1"/>
  <c r="O19" i="30" s="1"/>
  <c r="P19" i="30" s="1"/>
  <c r="Q19" i="30" s="1"/>
  <c r="R19" i="30" s="1"/>
  <c r="S19" i="30" s="1"/>
  <c r="T19" i="30" s="1"/>
  <c r="U19" i="30" s="1"/>
  <c r="O20" i="30" s="1"/>
  <c r="P20" i="30" s="1"/>
  <c r="Q20" i="30" s="1"/>
  <c r="R20" i="30" s="1"/>
  <c r="S20" i="30" s="1"/>
  <c r="T20" i="30" s="1"/>
  <c r="U20" i="30" s="1"/>
  <c r="O21" i="30" s="1"/>
  <c r="P21" i="30" s="1"/>
  <c r="Q21" i="30" s="1"/>
  <c r="R21" i="30" s="1"/>
  <c r="S21" i="30" s="1"/>
  <c r="T21" i="30" s="1"/>
  <c r="U21" i="30" s="1"/>
  <c r="O22" i="30" s="1"/>
  <c r="P22" i="30" s="1"/>
  <c r="Q22" i="30" s="1"/>
  <c r="R22" i="30" s="1"/>
  <c r="S22" i="30" s="1"/>
  <c r="T22" i="30" s="1"/>
  <c r="U22" i="30" s="1"/>
  <c r="H17" i="30"/>
  <c r="I17" i="30" s="1"/>
  <c r="J17" i="30" s="1"/>
  <c r="K17" i="30" s="1"/>
  <c r="L17" i="30" s="1"/>
  <c r="M17" i="30" s="1"/>
  <c r="N17" i="30" s="1"/>
  <c r="H18" i="30" s="1"/>
  <c r="I18" i="30" s="1"/>
  <c r="J18" i="30" s="1"/>
  <c r="K18" i="30" s="1"/>
  <c r="L18" i="30" s="1"/>
  <c r="M18" i="30" s="1"/>
  <c r="N18" i="30" s="1"/>
  <c r="H19" i="30" s="1"/>
  <c r="I19" i="30" s="1"/>
  <c r="J19" i="30" s="1"/>
  <c r="K19" i="30" s="1"/>
  <c r="L19" i="30" s="1"/>
  <c r="M19" i="30" s="1"/>
  <c r="N19" i="30" s="1"/>
  <c r="H20" i="30" s="1"/>
  <c r="I20" i="30" s="1"/>
  <c r="J20" i="30" s="1"/>
  <c r="K20" i="30" s="1"/>
  <c r="L20" i="30" s="1"/>
  <c r="M20" i="30" s="1"/>
  <c r="N20" i="30" s="1"/>
  <c r="H21" i="30" s="1"/>
  <c r="I21" i="30" s="1"/>
  <c r="J21" i="30" s="1"/>
  <c r="K21" i="30" s="1"/>
  <c r="L21" i="30" s="1"/>
  <c r="M21" i="30" s="1"/>
  <c r="N21" i="30" s="1"/>
  <c r="H22" i="30" s="1"/>
  <c r="I22" i="30" s="1"/>
  <c r="J22" i="30" s="1"/>
  <c r="K22" i="30" s="1"/>
  <c r="L22" i="30" s="1"/>
  <c r="M22" i="30" s="1"/>
  <c r="N22" i="30" s="1"/>
  <c r="A17" i="30"/>
  <c r="B17" i="30" s="1"/>
  <c r="C17" i="30" s="1"/>
  <c r="D17" i="30" s="1"/>
  <c r="E17" i="30" s="1"/>
  <c r="F17" i="30" s="1"/>
  <c r="G17" i="30" s="1"/>
  <c r="A18" i="30" s="1"/>
  <c r="B18" i="30" s="1"/>
  <c r="C18" i="30" s="1"/>
  <c r="D18" i="30" s="1"/>
  <c r="E18" i="30" s="1"/>
  <c r="F18" i="30" s="1"/>
  <c r="G18" i="30" s="1"/>
  <c r="A19" i="30" s="1"/>
  <c r="B19" i="30" s="1"/>
  <c r="C19" i="30" s="1"/>
  <c r="D19" i="30" s="1"/>
  <c r="E19" i="30" s="1"/>
  <c r="F19" i="30" s="1"/>
  <c r="G19" i="30" s="1"/>
  <c r="A20" i="30" s="1"/>
  <c r="B20" i="30" s="1"/>
  <c r="C20" i="30" s="1"/>
  <c r="D20" i="30" s="1"/>
  <c r="E20" i="30" s="1"/>
  <c r="F20" i="30" s="1"/>
  <c r="G20" i="30" s="1"/>
  <c r="A21" i="30" s="1"/>
  <c r="B21" i="30" s="1"/>
  <c r="C21" i="30" s="1"/>
  <c r="D21" i="30" s="1"/>
  <c r="E21" i="30" s="1"/>
  <c r="F21" i="30" s="1"/>
  <c r="G21" i="30" s="1"/>
  <c r="A22" i="30" s="1"/>
  <c r="B22" i="30" s="1"/>
  <c r="C22" i="30" s="1"/>
  <c r="D22" i="30" s="1"/>
  <c r="E22" i="30" s="1"/>
  <c r="F22" i="30" s="1"/>
  <c r="G22" i="30" s="1"/>
  <c r="U14" i="30"/>
  <c r="T14" i="30"/>
  <c r="S14" i="30"/>
  <c r="R14" i="30"/>
  <c r="Q14" i="30"/>
  <c r="O9" i="30"/>
  <c r="P9" i="30" s="1"/>
  <c r="Q9" i="30" s="1"/>
  <c r="R9" i="30" s="1"/>
  <c r="S9" i="30" s="1"/>
  <c r="T9" i="30" s="1"/>
  <c r="U9" i="30" s="1"/>
  <c r="O10" i="30" s="1"/>
  <c r="P10" i="30" s="1"/>
  <c r="Q10" i="30" s="1"/>
  <c r="R10" i="30" s="1"/>
  <c r="S10" i="30" s="1"/>
  <c r="T10" i="30" s="1"/>
  <c r="U10" i="30" s="1"/>
  <c r="O11" i="30" s="1"/>
  <c r="P11" i="30" s="1"/>
  <c r="Q11" i="30" s="1"/>
  <c r="R11" i="30" s="1"/>
  <c r="S11" i="30" s="1"/>
  <c r="T11" i="30" s="1"/>
  <c r="U11" i="30" s="1"/>
  <c r="O12" i="30" s="1"/>
  <c r="P12" i="30" s="1"/>
  <c r="Q12" i="30" s="1"/>
  <c r="R12" i="30" s="1"/>
  <c r="S12" i="30" s="1"/>
  <c r="T12" i="30" s="1"/>
  <c r="U12" i="30" s="1"/>
  <c r="O13" i="30" s="1"/>
  <c r="P13" i="30" s="1"/>
  <c r="Q13" i="30" s="1"/>
  <c r="R13" i="30" s="1"/>
  <c r="S13" i="30" s="1"/>
  <c r="T13" i="30" s="1"/>
  <c r="U13" i="30" s="1"/>
  <c r="O14" i="30" s="1"/>
  <c r="P14" i="30" s="1"/>
  <c r="H9" i="30"/>
  <c r="I9" i="30" s="1"/>
  <c r="J9" i="30" s="1"/>
  <c r="K9" i="30" s="1"/>
  <c r="L9" i="30" s="1"/>
  <c r="M9" i="30" s="1"/>
  <c r="N9" i="30" s="1"/>
  <c r="H10" i="30" s="1"/>
  <c r="I10" i="30" s="1"/>
  <c r="J10" i="30" s="1"/>
  <c r="K10" i="30" s="1"/>
  <c r="L10" i="30" s="1"/>
  <c r="M10" i="30" s="1"/>
  <c r="N10" i="30" s="1"/>
  <c r="H11" i="30" s="1"/>
  <c r="I11" i="30" s="1"/>
  <c r="J11" i="30" s="1"/>
  <c r="K11" i="30" s="1"/>
  <c r="L11" i="30" s="1"/>
  <c r="M11" i="30" s="1"/>
  <c r="N11" i="30" s="1"/>
  <c r="H12" i="30" s="1"/>
  <c r="I12" i="30" s="1"/>
  <c r="J12" i="30" s="1"/>
  <c r="K12" i="30" s="1"/>
  <c r="L12" i="30" s="1"/>
  <c r="M12" i="30" s="1"/>
  <c r="N12" i="30" s="1"/>
  <c r="H13" i="30" s="1"/>
  <c r="I13" i="30" s="1"/>
  <c r="J13" i="30" s="1"/>
  <c r="K13" i="30" s="1"/>
  <c r="L13" i="30" s="1"/>
  <c r="M13" i="30" s="1"/>
  <c r="N13" i="30" s="1"/>
  <c r="H14" i="30" s="1"/>
  <c r="I14" i="30" s="1"/>
  <c r="J14" i="30" s="1"/>
  <c r="K14" i="30" s="1"/>
  <c r="L14" i="30" s="1"/>
  <c r="M14" i="30" s="1"/>
  <c r="N14" i="30" s="1"/>
  <c r="A9" i="30"/>
  <c r="B9" i="30" s="1"/>
  <c r="C9" i="30" s="1"/>
  <c r="D9" i="30" s="1"/>
  <c r="E9" i="30" s="1"/>
  <c r="F9" i="30" s="1"/>
  <c r="G9" i="30" s="1"/>
  <c r="A10" i="30" s="1"/>
  <c r="B10" i="30" s="1"/>
  <c r="C10" i="30" s="1"/>
  <c r="D10" i="30" s="1"/>
  <c r="E10" i="30" s="1"/>
  <c r="F10" i="30" s="1"/>
  <c r="G10" i="30" s="1"/>
  <c r="A11" i="30" s="1"/>
  <c r="B11" i="30" s="1"/>
  <c r="C11" i="30" s="1"/>
  <c r="D11" i="30" s="1"/>
  <c r="E11" i="30" s="1"/>
  <c r="F11" i="30" s="1"/>
  <c r="G11" i="30" s="1"/>
  <c r="A12" i="30" s="1"/>
  <c r="B12" i="30" s="1"/>
  <c r="C12" i="30" s="1"/>
  <c r="D12" i="30" s="1"/>
  <c r="E12" i="30" s="1"/>
  <c r="F12" i="30" s="1"/>
  <c r="G12" i="30" s="1"/>
  <c r="A13" i="30" s="1"/>
  <c r="B13" i="30" s="1"/>
  <c r="C13" i="30" s="1"/>
  <c r="D13" i="30" s="1"/>
  <c r="E13" i="30" s="1"/>
  <c r="F13" i="30" s="1"/>
  <c r="G13" i="30" s="1"/>
  <c r="A14" i="30" s="1"/>
  <c r="B14" i="30" s="1"/>
  <c r="C14" i="30" s="1"/>
  <c r="D14" i="30" s="1"/>
  <c r="E14" i="30" s="1"/>
  <c r="F14" i="30" s="1"/>
  <c r="G14" i="30" s="1"/>
  <c r="B32" i="29"/>
  <c r="D32" i="29"/>
  <c r="H32" i="29"/>
  <c r="C32" i="30" l="1"/>
  <c r="H35" i="30"/>
  <c r="I35" i="30" s="1"/>
  <c r="J35" i="30" s="1"/>
  <c r="K35" i="30" s="1"/>
  <c r="L35" i="30" s="1"/>
  <c r="M35" i="30" s="1"/>
  <c r="N35" i="30" s="1"/>
  <c r="H36" i="30" s="1"/>
  <c r="I36" i="30" s="1"/>
  <c r="J36" i="30" s="1"/>
  <c r="K36" i="30" s="1"/>
  <c r="L36" i="30" s="1"/>
  <c r="M36" i="30" s="1"/>
  <c r="N36" i="30" s="1"/>
  <c r="H37" i="30" s="1"/>
  <c r="I37" i="30" s="1"/>
  <c r="J37" i="30" s="1"/>
  <c r="K37" i="30" s="1"/>
  <c r="L37" i="30" s="1"/>
  <c r="M37" i="30" s="1"/>
  <c r="N37" i="30" s="1"/>
  <c r="H38" i="30" s="1"/>
  <c r="I38" i="30" s="1"/>
  <c r="J38" i="30" s="1"/>
  <c r="K38" i="30" s="1"/>
  <c r="L38" i="30" s="1"/>
  <c r="M38" i="30" s="1"/>
  <c r="N38" i="30" s="1"/>
  <c r="H39" i="30" s="1"/>
  <c r="I39" i="30" s="1"/>
  <c r="J39" i="30" s="1"/>
  <c r="K39" i="30" s="1"/>
  <c r="L39" i="30" s="1"/>
  <c r="M39" i="30" s="1"/>
  <c r="N39" i="30" s="1"/>
  <c r="B30" i="30"/>
  <c r="I29" i="30"/>
  <c r="A35" i="30"/>
  <c r="B35" i="30" s="1"/>
  <c r="C35" i="30" s="1"/>
  <c r="D35" i="30" s="1"/>
  <c r="E35" i="30" s="1"/>
  <c r="F35" i="30" s="1"/>
  <c r="G35" i="30" s="1"/>
  <c r="A36" i="30" s="1"/>
  <c r="B36" i="30" s="1"/>
  <c r="C36" i="30" s="1"/>
  <c r="D36" i="30" s="1"/>
  <c r="E36" i="30" s="1"/>
  <c r="F36" i="30" s="1"/>
  <c r="G36" i="30" s="1"/>
  <c r="A37" i="30" s="1"/>
  <c r="B37" i="30" s="1"/>
  <c r="C37" i="30" s="1"/>
  <c r="D37" i="30" s="1"/>
  <c r="E37" i="30" s="1"/>
  <c r="F37" i="30" s="1"/>
  <c r="G37" i="30" s="1"/>
  <c r="A38" i="30" s="1"/>
  <c r="B38" i="30" s="1"/>
  <c r="C38" i="30" s="1"/>
  <c r="D38" i="30" s="1"/>
  <c r="E38" i="30" s="1"/>
  <c r="F38" i="30" s="1"/>
  <c r="G38" i="30" s="1"/>
  <c r="A39" i="30" s="1"/>
  <c r="B39" i="30" s="1"/>
  <c r="C39" i="30" s="1"/>
  <c r="D39" i="30" s="1"/>
  <c r="E39" i="30" s="1"/>
  <c r="F39" i="30" s="1"/>
  <c r="G39" i="30" s="1"/>
  <c r="A40" i="30" s="1"/>
  <c r="B40" i="30" s="1"/>
  <c r="C40" i="30" s="1"/>
  <c r="D40" i="30" s="1"/>
  <c r="E40" i="30" s="1"/>
  <c r="F40" i="30" s="1"/>
  <c r="G40" i="30" s="1"/>
  <c r="C31" i="15"/>
  <c r="J29" i="30" l="1"/>
  <c r="C30" i="30"/>
  <c r="D29" i="13"/>
  <c r="K29" i="13"/>
  <c r="F15" i="12"/>
  <c r="K12" i="16" s="1"/>
  <c r="K29" i="30" l="1"/>
  <c r="D30" i="30"/>
  <c r="C38" i="15"/>
  <c r="F11" i="15"/>
  <c r="F19" i="15" s="1"/>
  <c r="E30" i="30" l="1"/>
  <c r="L29" i="30"/>
  <c r="F40" i="15"/>
  <c r="F30" i="30" l="1"/>
  <c r="M29" i="30"/>
  <c r="L29" i="13"/>
  <c r="N29" i="30" l="1"/>
  <c r="H30" i="30" s="1"/>
  <c r="I30" i="30" s="1"/>
  <c r="J30" i="30" s="1"/>
  <c r="K30" i="30" s="1"/>
  <c r="L30" i="30" s="1"/>
  <c r="M30" i="30" s="1"/>
  <c r="N30" i="30" s="1"/>
  <c r="G30" i="30"/>
</calcChain>
</file>

<file path=xl/sharedStrings.xml><?xml version="1.0" encoding="utf-8"?>
<sst xmlns="http://schemas.openxmlformats.org/spreadsheetml/2006/main" count="1098" uniqueCount="357">
  <si>
    <t xml:space="preserve">                                                  </t>
  </si>
  <si>
    <t>社会福祉法人　堺市社会福祉協議会</t>
  </si>
  <si>
    <t xml:space="preserve">                                                　　　　  </t>
  </si>
  <si>
    <t>校区福祉委員会</t>
  </si>
  <si>
    <t>委員長</t>
  </si>
  <si>
    <t>印</t>
  </si>
  <si>
    <t xml:space="preserve">                                                           　 </t>
  </si>
  <si>
    <t>記</t>
  </si>
  <si>
    <t>金</t>
  </si>
  <si>
    <t>円</t>
    <phoneticPr fontId="5"/>
  </si>
  <si>
    <t>【明細】</t>
    <rPh sb="1" eb="3">
      <t>メイサイ</t>
    </rPh>
    <phoneticPr fontId="5"/>
  </si>
  <si>
    <t>円</t>
  </si>
  <si>
    <t>お元気ですか訪問活動　初年度加算</t>
    <rPh sb="1" eb="3">
      <t>ゲンキ</t>
    </rPh>
    <rPh sb="6" eb="8">
      <t>ホウモン</t>
    </rPh>
    <rPh sb="8" eb="10">
      <t>カツドウ</t>
    </rPh>
    <rPh sb="11" eb="14">
      <t>ショネンド</t>
    </rPh>
    <rPh sb="14" eb="16">
      <t>カサン</t>
    </rPh>
    <phoneticPr fontId="5"/>
  </si>
  <si>
    <t>（様式第2号-①）</t>
    <rPh sb="5" eb="6">
      <t>ゴウ</t>
    </rPh>
    <phoneticPr fontId="5"/>
  </si>
  <si>
    <t>活動内容</t>
    <rPh sb="0" eb="2">
      <t>カツドウ</t>
    </rPh>
    <rPh sb="2" eb="4">
      <t>ナイヨウ</t>
    </rPh>
    <phoneticPr fontId="5"/>
  </si>
  <si>
    <t>個別援助活動</t>
    <rPh sb="0" eb="2">
      <t>コベツ</t>
    </rPh>
    <rPh sb="2" eb="4">
      <t>エンジョ</t>
    </rPh>
    <rPh sb="4" eb="6">
      <t>カツドウ</t>
    </rPh>
    <phoneticPr fontId="5"/>
  </si>
  <si>
    <t>年間
回数</t>
    <rPh sb="0" eb="2">
      <t>ネンカン</t>
    </rPh>
    <rPh sb="3" eb="5">
      <t>カイスウ</t>
    </rPh>
    <phoneticPr fontId="5"/>
  </si>
  <si>
    <t>主な
実施場所</t>
    <rPh sb="0" eb="1">
      <t>オモ</t>
    </rPh>
    <rPh sb="3" eb="5">
      <t>ジッシ</t>
    </rPh>
    <rPh sb="5" eb="7">
      <t>バショ</t>
    </rPh>
    <phoneticPr fontId="5"/>
  </si>
  <si>
    <t>主な
活動内容</t>
    <rPh sb="0" eb="1">
      <t>オモ</t>
    </rPh>
    <rPh sb="3" eb="5">
      <t>カツドウ</t>
    </rPh>
    <rPh sb="5" eb="7">
      <t>ナイヨウ</t>
    </rPh>
    <phoneticPr fontId="5"/>
  </si>
  <si>
    <t>グループ援助活動</t>
    <rPh sb="4" eb="6">
      <t>エンジョ</t>
    </rPh>
    <rPh sb="6" eb="8">
      <t>カツドウ</t>
    </rPh>
    <phoneticPr fontId="5"/>
  </si>
  <si>
    <t>子育てサロン</t>
    <rPh sb="0" eb="2">
      <t>コソダ</t>
    </rPh>
    <phoneticPr fontId="5"/>
  </si>
  <si>
    <t>ふれあい
食事会</t>
    <rPh sb="5" eb="7">
      <t>ショクジ</t>
    </rPh>
    <rPh sb="7" eb="8">
      <t>カイ</t>
    </rPh>
    <phoneticPr fontId="5"/>
  </si>
  <si>
    <t>世代間交流</t>
    <rPh sb="0" eb="3">
      <t>セダイカン</t>
    </rPh>
    <rPh sb="3" eb="5">
      <t>コウリュウ</t>
    </rPh>
    <phoneticPr fontId="5"/>
  </si>
  <si>
    <t>地域リハビリ
活動</t>
    <rPh sb="0" eb="2">
      <t>チイキ</t>
    </rPh>
    <rPh sb="7" eb="9">
      <t>カツドウ</t>
    </rPh>
    <phoneticPr fontId="5"/>
  </si>
  <si>
    <t>ふれあい
喫茶活動</t>
    <rPh sb="5" eb="7">
      <t>キッサ</t>
    </rPh>
    <rPh sb="7" eb="9">
      <t>カツドウ</t>
    </rPh>
    <phoneticPr fontId="5"/>
  </si>
  <si>
    <t>その他のグループ援助活動</t>
    <rPh sb="2" eb="3">
      <t>タ</t>
    </rPh>
    <rPh sb="8" eb="10">
      <t>エンジョ</t>
    </rPh>
    <rPh sb="10" eb="12">
      <t>カツドウ</t>
    </rPh>
    <phoneticPr fontId="5"/>
  </si>
  <si>
    <t>グループ援助活動
年間総回数</t>
    <rPh sb="4" eb="6">
      <t>エンジョ</t>
    </rPh>
    <rPh sb="6" eb="8">
      <t>カツドウ</t>
    </rPh>
    <rPh sb="9" eb="11">
      <t>ネンカン</t>
    </rPh>
    <rPh sb="11" eb="12">
      <t>ソウ</t>
    </rPh>
    <rPh sb="12" eb="14">
      <t>カイスウ</t>
    </rPh>
    <phoneticPr fontId="5"/>
  </si>
  <si>
    <t>その他校区福祉委員会活動</t>
    <rPh sb="2" eb="3">
      <t>タ</t>
    </rPh>
    <rPh sb="3" eb="5">
      <t>コウク</t>
    </rPh>
    <rPh sb="5" eb="7">
      <t>フクシ</t>
    </rPh>
    <rPh sb="7" eb="10">
      <t>イインカイ</t>
    </rPh>
    <rPh sb="10" eb="12">
      <t>カツドウ</t>
    </rPh>
    <phoneticPr fontId="5"/>
  </si>
  <si>
    <t>（様式第2号-②）</t>
    <rPh sb="1" eb="3">
      <t>ヨウシキ</t>
    </rPh>
    <rPh sb="3" eb="4">
      <t>ダイ</t>
    </rPh>
    <rPh sb="5" eb="6">
      <t>ゴウ</t>
    </rPh>
    <phoneticPr fontId="5"/>
  </si>
  <si>
    <t>校区ボランティアビューロー</t>
    <rPh sb="0" eb="1">
      <t>コウ</t>
    </rPh>
    <rPh sb="1" eb="2">
      <t>ク</t>
    </rPh>
    <phoneticPr fontId="5"/>
  </si>
  <si>
    <t>施設名</t>
    <rPh sb="0" eb="2">
      <t>シセツ</t>
    </rPh>
    <rPh sb="2" eb="3">
      <t>メイ</t>
    </rPh>
    <phoneticPr fontId="5"/>
  </si>
  <si>
    <t>ビューロー名</t>
    <rPh sb="5" eb="6">
      <t>メイ</t>
    </rPh>
    <phoneticPr fontId="5"/>
  </si>
  <si>
    <t>住所</t>
    <rPh sb="0" eb="2">
      <t>ジュウショ</t>
    </rPh>
    <phoneticPr fontId="5"/>
  </si>
  <si>
    <t>電話番号</t>
    <rPh sb="0" eb="2">
      <t>デンワ</t>
    </rPh>
    <rPh sb="2" eb="4">
      <t>バンゴウ</t>
    </rPh>
    <phoneticPr fontId="5"/>
  </si>
  <si>
    <t>実施予定日</t>
    <rPh sb="0" eb="2">
      <t>ジッシ</t>
    </rPh>
    <rPh sb="2" eb="5">
      <t>ヨテイビ</t>
    </rPh>
    <phoneticPr fontId="5"/>
  </si>
  <si>
    <t>お元気ですか訪問活動</t>
    <rPh sb="1" eb="3">
      <t>ゲンキ</t>
    </rPh>
    <rPh sb="6" eb="8">
      <t>ホウモン</t>
    </rPh>
    <rPh sb="8" eb="10">
      <t>カツドウ</t>
    </rPh>
    <phoneticPr fontId="5"/>
  </si>
  <si>
    <t>※概数で結構です。</t>
    <rPh sb="1" eb="3">
      <t>ガイスウ</t>
    </rPh>
    <rPh sb="4" eb="6">
      <t>ケッコウ</t>
    </rPh>
    <phoneticPr fontId="5"/>
  </si>
  <si>
    <t>情報交換会</t>
    <rPh sb="0" eb="2">
      <t>ジョウホウ</t>
    </rPh>
    <rPh sb="2" eb="4">
      <t>コウカン</t>
    </rPh>
    <rPh sb="4" eb="5">
      <t>カイ</t>
    </rPh>
    <phoneticPr fontId="5"/>
  </si>
  <si>
    <t>開催
場所</t>
    <rPh sb="0" eb="2">
      <t>カイサイ</t>
    </rPh>
    <rPh sb="3" eb="5">
      <t>バショ</t>
    </rPh>
    <phoneticPr fontId="5"/>
  </si>
  <si>
    <t>参加
メンバー</t>
    <rPh sb="0" eb="2">
      <t>サンカ</t>
    </rPh>
    <phoneticPr fontId="5"/>
  </si>
  <si>
    <t>（収入の部）</t>
    <rPh sb="1" eb="3">
      <t>シュウニュウ</t>
    </rPh>
    <rPh sb="4" eb="5">
      <t>ブ</t>
    </rPh>
    <phoneticPr fontId="5"/>
  </si>
  <si>
    <t>（単位：円）</t>
  </si>
  <si>
    <t>金    額</t>
  </si>
  <si>
    <t>活動費（２０万円）</t>
    <rPh sb="0" eb="3">
      <t>カツドウヒ</t>
    </rPh>
    <rPh sb="6" eb="8">
      <t>マンエン</t>
    </rPh>
    <phoneticPr fontId="5"/>
  </si>
  <si>
    <t>助 成 金</t>
    <rPh sb="0" eb="1">
      <t>スケ</t>
    </rPh>
    <rPh sb="2" eb="3">
      <t>シゲル</t>
    </rPh>
    <rPh sb="4" eb="5">
      <t>キン</t>
    </rPh>
    <phoneticPr fontId="5"/>
  </si>
  <si>
    <t>事業収入</t>
  </si>
  <si>
    <t>寄 付 金</t>
  </si>
  <si>
    <t>雑 収 入</t>
  </si>
  <si>
    <t>繰 越 金</t>
  </si>
  <si>
    <t>前年度からの繰越し</t>
    <rPh sb="0" eb="3">
      <t>ゼンネンド</t>
    </rPh>
    <rPh sb="6" eb="8">
      <t>クリコシ</t>
    </rPh>
    <phoneticPr fontId="5"/>
  </si>
  <si>
    <t>（支出の部）</t>
    <rPh sb="1" eb="3">
      <t>シシュツ</t>
    </rPh>
    <rPh sb="4" eb="5">
      <t>ブ</t>
    </rPh>
    <phoneticPr fontId="5"/>
  </si>
  <si>
    <t>（単位：円）</t>
    <rPh sb="4" eb="5">
      <t>エン</t>
    </rPh>
    <phoneticPr fontId="5"/>
  </si>
  <si>
    <t>備考（支出内容など）</t>
    <rPh sb="0" eb="2">
      <t>ビコウ</t>
    </rPh>
    <rPh sb="3" eb="5">
      <t>シシュツ</t>
    </rPh>
    <rPh sb="5" eb="7">
      <t>ナイヨウ</t>
    </rPh>
    <phoneticPr fontId="5"/>
  </si>
  <si>
    <t>事務費</t>
    <rPh sb="0" eb="3">
      <t>ジムヒ</t>
    </rPh>
    <phoneticPr fontId="5"/>
  </si>
  <si>
    <t>事業費</t>
    <rPh sb="0" eb="3">
      <t>ジギョウヒ</t>
    </rPh>
    <phoneticPr fontId="5"/>
  </si>
  <si>
    <t>予備費</t>
    <rPh sb="0" eb="3">
      <t>ヨビヒ</t>
    </rPh>
    <phoneticPr fontId="5"/>
  </si>
  <si>
    <t>校区福祉委員会　</t>
    <phoneticPr fontId="5"/>
  </si>
  <si>
    <t>NO</t>
  </si>
  <si>
    <t>役職名</t>
  </si>
  <si>
    <t>氏     名</t>
  </si>
  <si>
    <t>住         所</t>
  </si>
  <si>
    <t>電    話</t>
  </si>
  <si>
    <t>所 属 団 体</t>
  </si>
  <si>
    <t xml:space="preserve">    －</t>
  </si>
  <si>
    <t>※</t>
    <phoneticPr fontId="5"/>
  </si>
  <si>
    <t>（様式第５号）</t>
    <rPh sb="1" eb="3">
      <t>ヨウシキ</t>
    </rPh>
    <rPh sb="3" eb="4">
      <t>ダイ</t>
    </rPh>
    <rPh sb="5" eb="6">
      <t>ゴウ</t>
    </rPh>
    <phoneticPr fontId="5"/>
  </si>
  <si>
    <t xml:space="preserve">               </t>
  </si>
  <si>
    <t xml:space="preserve">  </t>
  </si>
  <si>
    <t xml:space="preserve">  標記の補助金について交付請求しますので、
下記の当方預金口座に振込により交付してください。</t>
    <rPh sb="12" eb="14">
      <t>コウフ</t>
    </rPh>
    <rPh sb="23" eb="25">
      <t>カキ</t>
    </rPh>
    <rPh sb="26" eb="28">
      <t>トウホウ</t>
    </rPh>
    <rPh sb="28" eb="30">
      <t>ヨキン</t>
    </rPh>
    <rPh sb="30" eb="32">
      <t>コウザ</t>
    </rPh>
    <rPh sb="33" eb="35">
      <t>フリコミ</t>
    </rPh>
    <rPh sb="38" eb="40">
      <t>コウフ</t>
    </rPh>
    <phoneticPr fontId="5"/>
  </si>
  <si>
    <t>（１）地域のつながりハート事業補助金申請額</t>
    <rPh sb="3" eb="5">
      <t>チイキ</t>
    </rPh>
    <rPh sb="13" eb="15">
      <t>ジギョウ</t>
    </rPh>
    <rPh sb="15" eb="18">
      <t>ホジョキン</t>
    </rPh>
    <phoneticPr fontId="5"/>
  </si>
  <si>
    <t>（２）振込先</t>
    <rPh sb="3" eb="6">
      <t>フリコミサキ</t>
    </rPh>
    <phoneticPr fontId="5"/>
  </si>
  <si>
    <t>銀        行</t>
  </si>
  <si>
    <t>郵   便   局</t>
  </si>
  <si>
    <t>支店</t>
  </si>
  <si>
    <t>振    込    先</t>
  </si>
  <si>
    <t>農業協同組合</t>
    <rPh sb="2" eb="3">
      <t>キョウ</t>
    </rPh>
    <rPh sb="3" eb="6">
      <t>ドウクミアイ</t>
    </rPh>
    <phoneticPr fontId="5"/>
  </si>
  <si>
    <t>信 用 金 庫</t>
  </si>
  <si>
    <t>支所</t>
  </si>
  <si>
    <t>信 用 組 合</t>
  </si>
  <si>
    <t>預 金 の種 別</t>
  </si>
  <si>
    <t>・普通                     ・当座</t>
  </si>
  <si>
    <t>口  座  番  号</t>
  </si>
  <si>
    <t>フ  リ  ガ  ナ</t>
  </si>
  <si>
    <t>口  座  名  義</t>
  </si>
  <si>
    <t xml:space="preserve">※ご注意：校区福祉委員会名義以外の口座には振り込むことができませんので、
ご了承ください。 </t>
    <phoneticPr fontId="5"/>
  </si>
  <si>
    <t>（例えば、個人名義や自治会名義の口座の場合には振り込むことができません）</t>
    <rPh sb="23" eb="24">
      <t>フ</t>
    </rPh>
    <rPh sb="25" eb="26">
      <t>コ</t>
    </rPh>
    <phoneticPr fontId="5"/>
  </si>
  <si>
    <t>年間予定
参加者数</t>
    <rPh sb="0" eb="2">
      <t>ネンカン</t>
    </rPh>
    <rPh sb="2" eb="4">
      <t>ヨテイ</t>
    </rPh>
    <rPh sb="5" eb="7">
      <t>サンカ</t>
    </rPh>
    <rPh sb="7" eb="8">
      <t>シャ</t>
    </rPh>
    <rPh sb="8" eb="9">
      <t>スウ</t>
    </rPh>
    <phoneticPr fontId="5"/>
  </si>
  <si>
    <t>校区ﾎﾞﾗﾝﾃｨｱﾋﾞｭｰﾛｰ設置費（新規のみ）</t>
    <rPh sb="0" eb="2">
      <t>コウク</t>
    </rPh>
    <rPh sb="15" eb="17">
      <t>セッチ</t>
    </rPh>
    <rPh sb="19" eb="21">
      <t>シンキ</t>
    </rPh>
    <phoneticPr fontId="5"/>
  </si>
  <si>
    <t>お元気ですか訪問活動　活動費</t>
    <rPh sb="1" eb="3">
      <t>ゲンキ</t>
    </rPh>
    <rPh sb="6" eb="8">
      <t>ホウモン</t>
    </rPh>
    <rPh sb="8" eb="10">
      <t>カツドウ</t>
    </rPh>
    <rPh sb="11" eb="13">
      <t>カツドウ</t>
    </rPh>
    <rPh sb="13" eb="14">
      <t>ヒ</t>
    </rPh>
    <phoneticPr fontId="5"/>
  </si>
  <si>
    <t>年間実施
予定回数</t>
    <rPh sb="0" eb="2">
      <t>ネンカン</t>
    </rPh>
    <rPh sb="2" eb="4">
      <t>ジッシ</t>
    </rPh>
    <rPh sb="5" eb="7">
      <t>ヨテイ</t>
    </rPh>
    <rPh sb="7" eb="9">
      <t>カイスウ</t>
    </rPh>
    <phoneticPr fontId="5"/>
  </si>
  <si>
    <t>収支予算書</t>
    <rPh sb="0" eb="2">
      <t>シュウシ</t>
    </rPh>
    <rPh sb="2" eb="4">
      <t>ヨサン</t>
    </rPh>
    <rPh sb="4" eb="5">
      <t>ショ</t>
    </rPh>
    <phoneticPr fontId="5"/>
  </si>
  <si>
    <t xml:space="preserve"> 福祉委員会役員名簿</t>
    <rPh sb="1" eb="3">
      <t>フクシ</t>
    </rPh>
    <rPh sb="3" eb="5">
      <t>イイン</t>
    </rPh>
    <rPh sb="5" eb="6">
      <t>カイ</t>
    </rPh>
    <phoneticPr fontId="5"/>
  </si>
  <si>
    <t>（様式第４号）</t>
    <phoneticPr fontId="5"/>
  </si>
  <si>
    <t>・活動の概要：</t>
    <rPh sb="1" eb="3">
      <t>カツドウ</t>
    </rPh>
    <rPh sb="4" eb="6">
      <t>ガイヨウ</t>
    </rPh>
    <phoneticPr fontId="5"/>
  </si>
  <si>
    <t>回</t>
    <rPh sb="0" eb="1">
      <t>カイ</t>
    </rPh>
    <phoneticPr fontId="5"/>
  </si>
  <si>
    <t>円</t>
    <rPh sb="0" eb="1">
      <t>エン</t>
    </rPh>
    <phoneticPr fontId="5"/>
  </si>
  <si>
    <t>会 長　  様</t>
    <phoneticPr fontId="5"/>
  </si>
  <si>
    <t>事業計画内容</t>
    <rPh sb="0" eb="2">
      <t>ジギョウ</t>
    </rPh>
    <rPh sb="2" eb="4">
      <t>ケイカク</t>
    </rPh>
    <rPh sb="4" eb="6">
      <t>ナイヨウ</t>
    </rPh>
    <phoneticPr fontId="5"/>
  </si>
  <si>
    <t>補助金交付請求書・口座振込依頼書</t>
    <rPh sb="0" eb="3">
      <t>ホジョキン</t>
    </rPh>
    <rPh sb="9" eb="11">
      <t>コウザ</t>
    </rPh>
    <rPh sb="11" eb="13">
      <t>フリコミ</t>
    </rPh>
    <rPh sb="13" eb="16">
      <t>イライショ</t>
    </rPh>
    <phoneticPr fontId="5"/>
  </si>
  <si>
    <t>備   考</t>
    <rPh sb="0" eb="1">
      <t>ソナエ</t>
    </rPh>
    <rPh sb="4" eb="5">
      <t>コウ</t>
    </rPh>
    <phoneticPr fontId="5"/>
  </si>
  <si>
    <t>※②は該当する活動がある場合のみ</t>
    <rPh sb="3" eb="5">
      <t>ガイトウ</t>
    </rPh>
    <rPh sb="7" eb="9">
      <t>カツドウ</t>
    </rPh>
    <rPh sb="12" eb="14">
      <t>バアイ</t>
    </rPh>
    <phoneticPr fontId="5"/>
  </si>
  <si>
    <t>ご記入いただいた個人情報は、校区福祉委員会事業および地域のつながりハート事業に
かかる連絡調整等のみに使用し、他の目的には一切使用致しません。</t>
    <rPh sb="1" eb="3">
      <t>キニュウ</t>
    </rPh>
    <rPh sb="8" eb="10">
      <t>コジン</t>
    </rPh>
    <rPh sb="10" eb="12">
      <t>ジョウホウ</t>
    </rPh>
    <rPh sb="14" eb="16">
      <t>コウク</t>
    </rPh>
    <rPh sb="16" eb="18">
      <t>フクシ</t>
    </rPh>
    <rPh sb="18" eb="21">
      <t>イインカイ</t>
    </rPh>
    <rPh sb="21" eb="23">
      <t>ジギョウ</t>
    </rPh>
    <rPh sb="26" eb="28">
      <t>チイキ</t>
    </rPh>
    <rPh sb="36" eb="38">
      <t>ジギョウ</t>
    </rPh>
    <rPh sb="43" eb="45">
      <t>レンラク</t>
    </rPh>
    <rPh sb="45" eb="47">
      <t>チョウセイ</t>
    </rPh>
    <rPh sb="47" eb="48">
      <t>トウ</t>
    </rPh>
    <rPh sb="51" eb="53">
      <t>シヨウ</t>
    </rPh>
    <rPh sb="55" eb="56">
      <t>タ</t>
    </rPh>
    <rPh sb="57" eb="59">
      <t>モクテキ</t>
    </rPh>
    <rPh sb="61" eb="63">
      <t>イッサイ</t>
    </rPh>
    <rPh sb="63" eb="65">
      <t>シヨウ</t>
    </rPh>
    <rPh sb="65" eb="66">
      <t>イタ</t>
    </rPh>
    <phoneticPr fontId="5"/>
  </si>
  <si>
    <t>平成２４年　　月　　日</t>
    <rPh sb="0" eb="2">
      <t>ヘイセイ</t>
    </rPh>
    <rPh sb="4" eb="5">
      <t>ネン</t>
    </rPh>
    <rPh sb="7" eb="8">
      <t>ガツ</t>
    </rPh>
    <rPh sb="10" eb="11">
      <t>ニチ</t>
    </rPh>
    <phoneticPr fontId="5"/>
  </si>
  <si>
    <t>社協受付印</t>
    <rPh sb="0" eb="2">
      <t>シャキョウ</t>
    </rPh>
    <rPh sb="2" eb="5">
      <t>ウケツケイン</t>
    </rPh>
    <phoneticPr fontId="5"/>
  </si>
  <si>
    <t>記</t>
    <phoneticPr fontId="5"/>
  </si>
  <si>
    <t>委員長</t>
    <phoneticPr fontId="5"/>
  </si>
  <si>
    <t>校区福祉委員会</t>
    <phoneticPr fontId="5"/>
  </si>
  <si>
    <t xml:space="preserve"> </t>
    <phoneticPr fontId="5"/>
  </si>
  <si>
    <t>会　長　　様</t>
    <rPh sb="0" eb="1">
      <t>カイ</t>
    </rPh>
    <rPh sb="2" eb="3">
      <t>チョウ</t>
    </rPh>
    <rPh sb="5" eb="6">
      <t>サマ</t>
    </rPh>
    <phoneticPr fontId="5"/>
  </si>
  <si>
    <t>社会福祉法人　堺市社会福祉協議会</t>
    <phoneticPr fontId="5"/>
  </si>
  <si>
    <t>日</t>
    <rPh sb="0" eb="1">
      <t>ニチ</t>
    </rPh>
    <phoneticPr fontId="5"/>
  </si>
  <si>
    <t>月</t>
    <rPh sb="0" eb="1">
      <t>ガツ</t>
    </rPh>
    <phoneticPr fontId="5"/>
  </si>
  <si>
    <t>年</t>
    <rPh sb="0" eb="1">
      <t>ネン</t>
    </rPh>
    <phoneticPr fontId="5"/>
  </si>
  <si>
    <t xml:space="preserve">    </t>
    <phoneticPr fontId="5"/>
  </si>
  <si>
    <t>（様式第1号）</t>
    <phoneticPr fontId="5"/>
  </si>
  <si>
    <t>・実施頻度：</t>
    <rPh sb="1" eb="3">
      <t>ジッシ</t>
    </rPh>
    <rPh sb="3" eb="5">
      <t>ヒンド</t>
    </rPh>
    <phoneticPr fontId="5"/>
  </si>
  <si>
    <t>週</t>
    <rPh sb="0" eb="1">
      <t>シュウ</t>
    </rPh>
    <phoneticPr fontId="5"/>
  </si>
  <si>
    <t>・</t>
    <phoneticPr fontId="5"/>
  </si>
  <si>
    <t>月</t>
    <rPh sb="0" eb="1">
      <t>ツキ</t>
    </rPh>
    <phoneticPr fontId="5"/>
  </si>
  <si>
    <t>回</t>
    <rPh sb="0" eb="1">
      <t>カイ</t>
    </rPh>
    <phoneticPr fontId="5"/>
  </si>
  <si>
    <t>対象人数</t>
    <rPh sb="0" eb="2">
      <t>タイショウ</t>
    </rPh>
    <rPh sb="2" eb="4">
      <t>ニンズウ</t>
    </rPh>
    <phoneticPr fontId="5"/>
  </si>
  <si>
    <t>人</t>
    <rPh sb="0" eb="1">
      <t>ニン</t>
    </rPh>
    <phoneticPr fontId="5"/>
  </si>
  <si>
    <t>いきいきサロン</t>
    <phoneticPr fontId="5"/>
  </si>
  <si>
    <t>人</t>
    <rPh sb="0" eb="1">
      <t>ニン</t>
    </rPh>
    <phoneticPr fontId="5"/>
  </si>
  <si>
    <t>活動名称</t>
    <rPh sb="0" eb="2">
      <t>カツドウ</t>
    </rPh>
    <rPh sb="2" eb="4">
      <t>メイショウ</t>
    </rPh>
    <phoneticPr fontId="5"/>
  </si>
  <si>
    <t>・年間参加者数</t>
    <rPh sb="1" eb="3">
      <t>ネンカン</t>
    </rPh>
    <rPh sb="3" eb="5">
      <t>サンカ</t>
    </rPh>
    <rPh sb="5" eb="6">
      <t>シャ</t>
    </rPh>
    <rPh sb="6" eb="7">
      <t>スウ</t>
    </rPh>
    <phoneticPr fontId="5"/>
  </si>
  <si>
    <t>広報名称</t>
    <rPh sb="0" eb="2">
      <t>コウホウ</t>
    </rPh>
    <rPh sb="2" eb="4">
      <t>メイショウ</t>
    </rPh>
    <phoneticPr fontId="5"/>
  </si>
  <si>
    <t>部／回</t>
    <rPh sb="0" eb="1">
      <t>ブ</t>
    </rPh>
    <rPh sb="2" eb="3">
      <t>カイ</t>
    </rPh>
    <phoneticPr fontId="5"/>
  </si>
  <si>
    <t>③連絡調整活動
（会議など）</t>
    <rPh sb="1" eb="3">
      <t>レンラク</t>
    </rPh>
    <rPh sb="3" eb="5">
      <t>チョウセイ</t>
    </rPh>
    <rPh sb="5" eb="7">
      <t>カツドウ</t>
    </rPh>
    <rPh sb="9" eb="11">
      <t>カイギ</t>
    </rPh>
    <phoneticPr fontId="5"/>
  </si>
  <si>
    <t>・参加者数</t>
    <rPh sb="1" eb="3">
      <t>サンカ</t>
    </rPh>
    <rPh sb="3" eb="4">
      <t>シャ</t>
    </rPh>
    <rPh sb="4" eb="5">
      <t>スウ</t>
    </rPh>
    <phoneticPr fontId="5"/>
  </si>
  <si>
    <t>人／回</t>
    <rPh sb="0" eb="1">
      <t>ニン</t>
    </rPh>
    <rPh sb="2" eb="3">
      <t>カイ</t>
    </rPh>
    <phoneticPr fontId="5"/>
  </si>
  <si>
    <t>主な
実施予定日</t>
    <rPh sb="0" eb="1">
      <t>オモ</t>
    </rPh>
    <rPh sb="3" eb="5">
      <t>ジッシ</t>
    </rPh>
    <rPh sb="5" eb="7">
      <t>ヨテイ</t>
    </rPh>
    <rPh sb="7" eb="8">
      <t>ビ</t>
    </rPh>
    <phoneticPr fontId="5"/>
  </si>
  <si>
    <t>曜日</t>
    <rPh sb="0" eb="2">
      <t>ヨウビ</t>
    </rPh>
    <phoneticPr fontId="5"/>
  </si>
  <si>
    <t>時間</t>
    <rPh sb="0" eb="2">
      <t>ジカン</t>
    </rPh>
    <phoneticPr fontId="5"/>
  </si>
  <si>
    <t>実施計画書－②
（校区ボランティアビューロー・
お元気ですか訪問活動）</t>
    <rPh sb="0" eb="2">
      <t>ジッシ</t>
    </rPh>
    <rPh sb="2" eb="5">
      <t>ケイカクショ</t>
    </rPh>
    <rPh sb="9" eb="11">
      <t>コウク</t>
    </rPh>
    <rPh sb="25" eb="27">
      <t>ゲンキ</t>
    </rPh>
    <rPh sb="30" eb="32">
      <t>ホウモン</t>
    </rPh>
    <rPh sb="32" eb="34">
      <t>カツドウ</t>
    </rPh>
    <phoneticPr fontId="5"/>
  </si>
  <si>
    <t>備考</t>
    <rPh sb="0" eb="2">
      <t>ビコウ</t>
    </rPh>
    <phoneticPr fontId="5"/>
  </si>
  <si>
    <t>項　目</t>
    <rPh sb="0" eb="1">
      <t>コウ</t>
    </rPh>
    <rPh sb="2" eb="3">
      <t>メ</t>
    </rPh>
    <phoneticPr fontId="5"/>
  </si>
  <si>
    <t>内　　容</t>
    <rPh sb="0" eb="1">
      <t>ナイ</t>
    </rPh>
    <rPh sb="3" eb="4">
      <t>カタチ</t>
    </rPh>
    <phoneticPr fontId="5"/>
  </si>
  <si>
    <t>　円</t>
    <rPh sb="1" eb="2">
      <t>エン</t>
    </rPh>
    <phoneticPr fontId="5"/>
  </si>
  <si>
    <t>会  費</t>
    <phoneticPr fontId="5"/>
  </si>
  <si>
    <t>支出内容</t>
    <rPh sb="0" eb="2">
      <t>シシュツ</t>
    </rPh>
    <rPh sb="2" eb="4">
      <t>ナイヨウ</t>
    </rPh>
    <phoneticPr fontId="5"/>
  </si>
  <si>
    <t>金額</t>
    <rPh sb="0" eb="2">
      <t>キンガク</t>
    </rPh>
    <phoneticPr fontId="5"/>
  </si>
  <si>
    <t xml:space="preserve">（様式第3号）           </t>
    <phoneticPr fontId="5"/>
  </si>
  <si>
    <t>収入予定額合計</t>
    <rPh sb="0" eb="2">
      <t>シュウニュウ</t>
    </rPh>
    <rPh sb="2" eb="4">
      <t>ヨテイ</t>
    </rPh>
    <rPh sb="4" eb="5">
      <t>ガク</t>
    </rPh>
    <rPh sb="5" eb="7">
      <t>ゴウケイ</t>
    </rPh>
    <phoneticPr fontId="5"/>
  </si>
  <si>
    <t>銀行</t>
    <rPh sb="0" eb="2">
      <t>ギンコウ</t>
    </rPh>
    <phoneticPr fontId="5"/>
  </si>
  <si>
    <t>ゆうちょ</t>
    <phoneticPr fontId="5"/>
  </si>
  <si>
    <t>農協</t>
    <rPh sb="0" eb="2">
      <t>ノウキョウ</t>
    </rPh>
    <phoneticPr fontId="5"/>
  </si>
  <si>
    <t>信用組合</t>
    <rPh sb="0" eb="2">
      <t>シンヨウ</t>
    </rPh>
    <rPh sb="2" eb="4">
      <t>クミアイ</t>
    </rPh>
    <phoneticPr fontId="5"/>
  </si>
  <si>
    <t>信用金庫</t>
    <rPh sb="0" eb="2">
      <t>シンヨウ</t>
    </rPh>
    <rPh sb="2" eb="4">
      <t>キンコ</t>
    </rPh>
    <phoneticPr fontId="5"/>
  </si>
  <si>
    <t>預 金 の種 別</t>
    <phoneticPr fontId="5"/>
  </si>
  <si>
    <t>普通</t>
    <rPh sb="0" eb="2">
      <t>フツウ</t>
    </rPh>
    <phoneticPr fontId="5"/>
  </si>
  <si>
    <t>当座</t>
    <rPh sb="0" eb="2">
      <t>トウザ</t>
    </rPh>
    <phoneticPr fontId="5"/>
  </si>
  <si>
    <t>支店</t>
    <rPh sb="0" eb="2">
      <t>シテン</t>
    </rPh>
    <phoneticPr fontId="5"/>
  </si>
  <si>
    <t>支所</t>
    <rPh sb="0" eb="2">
      <t>シショ</t>
    </rPh>
    <phoneticPr fontId="5"/>
  </si>
  <si>
    <t>店</t>
    <rPh sb="0" eb="1">
      <t>ミセ</t>
    </rPh>
    <phoneticPr fontId="5"/>
  </si>
  <si>
    <t>※ゆうちょ銀行の場合は３桁の漢数字です</t>
    <phoneticPr fontId="5"/>
  </si>
  <si>
    <t>フリガナ</t>
    <phoneticPr fontId="5"/>
  </si>
  <si>
    <t>備考
※25名以上</t>
    <rPh sb="0" eb="2">
      <t>ビコウ</t>
    </rPh>
    <rPh sb="6" eb="7">
      <t>メイ</t>
    </rPh>
    <rPh sb="7" eb="9">
      <t>イジョウ</t>
    </rPh>
    <phoneticPr fontId="5"/>
  </si>
  <si>
    <t>小地域ネットワーク活動費</t>
    <rPh sb="0" eb="1">
      <t>ショウ</t>
    </rPh>
    <rPh sb="1" eb="3">
      <t>チイキ</t>
    </rPh>
    <rPh sb="9" eb="12">
      <t>カツドウヒ</t>
    </rPh>
    <phoneticPr fontId="5"/>
  </si>
  <si>
    <t>校区ﾎﾞﾗﾝﾃｨｱﾋﾞｭｰﾛｰ運営費</t>
    <rPh sb="0" eb="2">
      <t>コウク</t>
    </rPh>
    <rPh sb="15" eb="18">
      <t>ウンエイヒ</t>
    </rPh>
    <phoneticPr fontId="5"/>
  </si>
  <si>
    <t>運営費（１０万円）</t>
    <rPh sb="0" eb="3">
      <t>ウンエイヒ</t>
    </rPh>
    <rPh sb="6" eb="8">
      <t>マンエン</t>
    </rPh>
    <phoneticPr fontId="5"/>
  </si>
  <si>
    <t>標記の件について、下記のとおり関係書類を添えて申請します。</t>
    <phoneticPr fontId="5"/>
  </si>
  <si>
    <t>社会福祉法人　堺市社会福祉協議会</t>
    <phoneticPr fontId="5"/>
  </si>
  <si>
    <t>①</t>
    <phoneticPr fontId="5"/>
  </si>
  <si>
    <t>②</t>
    <phoneticPr fontId="5"/>
  </si>
  <si>
    <t>③</t>
    <phoneticPr fontId="5"/>
  </si>
  <si>
    <t>④</t>
    <phoneticPr fontId="5"/>
  </si>
  <si>
    <t>⑤</t>
    <phoneticPr fontId="5"/>
  </si>
  <si>
    <t xml:space="preserve">　●補助期間          </t>
    <phoneticPr fontId="5"/>
  </si>
  <si>
    <t>　</t>
    <phoneticPr fontId="5"/>
  </si>
  <si>
    <t>　●補助金交付方法</t>
    <phoneticPr fontId="5"/>
  </si>
  <si>
    <t xml:space="preserve">　●添付書類（要提出）                     </t>
    <rPh sb="7" eb="8">
      <t>ヨウ</t>
    </rPh>
    <rPh sb="8" eb="10">
      <t>テイシュツ</t>
    </rPh>
    <phoneticPr fontId="5"/>
  </si>
  <si>
    <t>（様式第4号）</t>
    <phoneticPr fontId="5"/>
  </si>
  <si>
    <t>（様式第5号）</t>
    <rPh sb="1" eb="3">
      <t>ヨウシキ</t>
    </rPh>
    <rPh sb="3" eb="4">
      <t>ダイ</t>
    </rPh>
    <rPh sb="5" eb="6">
      <t>ゴウ</t>
    </rPh>
    <phoneticPr fontId="5"/>
  </si>
  <si>
    <t>＜振込先＞</t>
    <rPh sb="1" eb="4">
      <t>フリコミサキ</t>
    </rPh>
    <phoneticPr fontId="5"/>
  </si>
  <si>
    <t>地域のつながりハート事業</t>
    <rPh sb="0" eb="2">
      <t>チイキ</t>
    </rPh>
    <rPh sb="10" eb="12">
      <t>ジギョウ</t>
    </rPh>
    <phoneticPr fontId="5"/>
  </si>
  <si>
    <t xml:space="preserve">※ご注意：校区福祉委員会名義以外の口座には振り込むことができませんので、
　　　　　ご了承ください。 </t>
    <phoneticPr fontId="5"/>
  </si>
  <si>
    <t>　　　　（例えば、個人名義や自治会名義の口座の場合には振り込むことができません）</t>
    <rPh sb="27" eb="28">
      <t>フ</t>
    </rPh>
    <rPh sb="29" eb="30">
      <t>コ</t>
    </rPh>
    <phoneticPr fontId="5"/>
  </si>
  <si>
    <t>実施初年度の校区のみ（１０万円）</t>
    <rPh sb="0" eb="2">
      <t>ジッシ</t>
    </rPh>
    <rPh sb="2" eb="5">
      <t>ショネンド</t>
    </rPh>
    <rPh sb="6" eb="8">
      <t>コウク</t>
    </rPh>
    <rPh sb="13" eb="15">
      <t>マンエン</t>
    </rPh>
    <phoneticPr fontId="5"/>
  </si>
  <si>
    <t>実施初年度の校区のみ（１０万円）</t>
    <rPh sb="0" eb="2">
      <t>ジッシ</t>
    </rPh>
    <rPh sb="2" eb="5">
      <t>ショネンド</t>
    </rPh>
    <rPh sb="6" eb="7">
      <t>コウ</t>
    </rPh>
    <rPh sb="7" eb="8">
      <t>ク</t>
    </rPh>
    <rPh sb="13" eb="15">
      <t>マンエン</t>
    </rPh>
    <phoneticPr fontId="5"/>
  </si>
  <si>
    <t>活動回数により40･50･60万円</t>
    <rPh sb="0" eb="2">
      <t>カツドウ</t>
    </rPh>
    <rPh sb="2" eb="4">
      <t>カイスウ</t>
    </rPh>
    <rPh sb="15" eb="17">
      <t>マンエン</t>
    </rPh>
    <phoneticPr fontId="5"/>
  </si>
  <si>
    <t>①小地域ネットワーク活動費</t>
    <rPh sb="1" eb="2">
      <t>ショウ</t>
    </rPh>
    <rPh sb="2" eb="4">
      <t>チイキ</t>
    </rPh>
    <rPh sb="10" eb="13">
      <t>カツドウヒ</t>
    </rPh>
    <phoneticPr fontId="5"/>
  </si>
  <si>
    <t>②校区ビューロー運営費</t>
    <rPh sb="1" eb="3">
      <t>コウク</t>
    </rPh>
    <rPh sb="9" eb="10">
      <t xml:space="preserve">
</t>
    </rPh>
    <phoneticPr fontId="5"/>
  </si>
  <si>
    <t>④お元気ですか訪問活動・活動費</t>
    <rPh sb="2" eb="4">
      <t>ゲンキ</t>
    </rPh>
    <rPh sb="7" eb="9">
      <t>ホウモン</t>
    </rPh>
    <rPh sb="9" eb="11">
      <t>カツドウ</t>
    </rPh>
    <rPh sb="12" eb="15">
      <t>カツドウヒ</t>
    </rPh>
    <phoneticPr fontId="5"/>
  </si>
  <si>
    <t>⑤お元気ですか訪問活動・初年度加算</t>
    <rPh sb="2" eb="4">
      <t>ゲンキ</t>
    </rPh>
    <rPh sb="7" eb="9">
      <t>ホウモン</t>
    </rPh>
    <rPh sb="9" eb="11">
      <t>カツドウ</t>
    </rPh>
    <rPh sb="12" eb="15">
      <t>ショネンド</t>
    </rPh>
    <rPh sb="15" eb="17">
      <t>カサン</t>
    </rPh>
    <phoneticPr fontId="5"/>
  </si>
  <si>
    <t>補助金①～⑤合計</t>
    <rPh sb="0" eb="3">
      <t>ホジョキン</t>
    </rPh>
    <rPh sb="6" eb="8">
      <t>ゴウケイ</t>
    </rPh>
    <phoneticPr fontId="5"/>
  </si>
  <si>
    <t>(1)地域のつながりハート事業費</t>
    <rPh sb="3" eb="5">
      <t>チイキ</t>
    </rPh>
    <rPh sb="13" eb="15">
      <t>ジギョウ</t>
    </rPh>
    <rPh sb="15" eb="16">
      <t>ヒ</t>
    </rPh>
    <phoneticPr fontId="5"/>
  </si>
  <si>
    <t>(1)小　計</t>
    <rPh sb="3" eb="4">
      <t>ショウ</t>
    </rPh>
    <rPh sb="5" eb="6">
      <t>ケイ</t>
    </rPh>
    <phoneticPr fontId="5"/>
  </si>
  <si>
    <t>(2)その他の校区福祉委員会活動費</t>
    <rPh sb="5" eb="6">
      <t>タ</t>
    </rPh>
    <rPh sb="7" eb="14">
      <t>コウクフクシイインカイ</t>
    </rPh>
    <rPh sb="14" eb="16">
      <t>カツドウ</t>
    </rPh>
    <rPh sb="16" eb="17">
      <t>ヒ</t>
    </rPh>
    <phoneticPr fontId="5"/>
  </si>
  <si>
    <t>(2)小　計</t>
    <rPh sb="3" eb="4">
      <t>ショウ</t>
    </rPh>
    <rPh sb="5" eb="6">
      <t>ケイ</t>
    </rPh>
    <phoneticPr fontId="5"/>
  </si>
  <si>
    <t>支出予定額合計 (1)+(2)</t>
    <rPh sb="0" eb="2">
      <t>シシュツ</t>
    </rPh>
    <rPh sb="2" eb="4">
      <t>ヨテイ</t>
    </rPh>
    <rPh sb="4" eb="5">
      <t>テイガク</t>
    </rPh>
    <rPh sb="5" eb="7">
      <t>ゴウケイ</t>
    </rPh>
    <phoneticPr fontId="5"/>
  </si>
  <si>
    <t>対象者人数</t>
    <rPh sb="0" eb="2">
      <t>タイショウ</t>
    </rPh>
    <rPh sb="2" eb="3">
      <t>シャ</t>
    </rPh>
    <rPh sb="3" eb="5">
      <t>ニンズウ</t>
    </rPh>
    <phoneticPr fontId="5"/>
  </si>
  <si>
    <t>活動者人数</t>
    <rPh sb="0" eb="2">
      <t>カツドウ</t>
    </rPh>
    <rPh sb="2" eb="3">
      <t>シャ</t>
    </rPh>
    <rPh sb="3" eb="5">
      <t>ニンズウ</t>
    </rPh>
    <phoneticPr fontId="5"/>
  </si>
  <si>
    <t xml:space="preserve">実施計画書-①、②(様式第2号－①、②)  </t>
    <phoneticPr fontId="5"/>
  </si>
  <si>
    <t>収支予算書　(様式第3号)</t>
    <phoneticPr fontId="5"/>
  </si>
  <si>
    <t xml:space="preserve">福祉委員会役員名簿(様式第4号) </t>
    <phoneticPr fontId="5"/>
  </si>
  <si>
    <t xml:space="preserve">補助金交付請求書・口座振込依頼書(様式第5号) </t>
    <phoneticPr fontId="5"/>
  </si>
  <si>
    <t>開催日</t>
    <rPh sb="0" eb="2">
      <t>カイサイ</t>
    </rPh>
    <rPh sb="2" eb="3">
      <t>ヒ</t>
    </rPh>
    <phoneticPr fontId="5"/>
  </si>
  <si>
    <t>日</t>
    <rPh sb="0" eb="1">
      <t>ヒ</t>
    </rPh>
    <phoneticPr fontId="5"/>
  </si>
  <si>
    <t>③校区ビューロー設置費(新規のみ)</t>
    <rPh sb="1" eb="3">
      <t>コウク</t>
    </rPh>
    <rPh sb="8" eb="10">
      <t>セッチ</t>
    </rPh>
    <rPh sb="12" eb="14">
      <t>シンキ</t>
    </rPh>
    <phoneticPr fontId="5"/>
  </si>
  <si>
    <r>
      <t xml:space="preserve">口座番号
</t>
    </r>
    <r>
      <rPr>
        <sz val="8"/>
        <rFont val="ＭＳ Ｐゴシック"/>
        <family val="3"/>
        <charset val="128"/>
        <scheme val="minor"/>
      </rPr>
      <t>(右づめでお願いします）</t>
    </r>
    <rPh sb="0" eb="2">
      <t>コウザ</t>
    </rPh>
    <rPh sb="2" eb="4">
      <t>バンゴウ</t>
    </rPh>
    <rPh sb="6" eb="7">
      <t>ミギ</t>
    </rPh>
    <rPh sb="11" eb="12">
      <t>ネガ</t>
    </rPh>
    <phoneticPr fontId="5"/>
  </si>
  <si>
    <r>
      <t>（</t>
    </r>
    <r>
      <rPr>
        <sz val="14"/>
        <rFont val="ＭＳ Ｐゴシック"/>
        <family val="3"/>
        <charset val="128"/>
        <scheme val="minor"/>
      </rPr>
      <t>個別援助活動・グループ援助活動・その他校区福祉委員会活動）</t>
    </r>
    <phoneticPr fontId="5"/>
  </si>
  <si>
    <r>
      <rPr>
        <u/>
        <sz val="10"/>
        <rFont val="ＭＳ Ｐゴシック"/>
        <family val="3"/>
        <charset val="128"/>
        <scheme val="minor"/>
      </rPr>
      <t xml:space="preserve">活動名称
</t>
    </r>
    <r>
      <rPr>
        <sz val="10"/>
        <rFont val="ＭＳ Ｐゴシック"/>
        <family val="3"/>
        <charset val="128"/>
        <scheme val="minor"/>
      </rPr>
      <t xml:space="preserve">
</t>
    </r>
    <rPh sb="0" eb="2">
      <t>カツドウ</t>
    </rPh>
    <rPh sb="2" eb="4">
      <t>メイショウ</t>
    </rPh>
    <phoneticPr fontId="5"/>
  </si>
  <si>
    <r>
      <t>１回</t>
    </r>
    <r>
      <rPr>
        <b/>
        <sz val="6"/>
        <rFont val="ＭＳ Ｐゴシック"/>
        <family val="3"/>
        <charset val="128"/>
        <scheme val="minor"/>
      </rPr>
      <t>あたりの</t>
    </r>
    <r>
      <rPr>
        <b/>
        <sz val="8"/>
        <rFont val="ＭＳ Ｐゴシック"/>
        <family val="3"/>
        <charset val="128"/>
        <scheme val="minor"/>
      </rPr>
      <t xml:space="preserve">
平均ボランティア数</t>
    </r>
    <rPh sb="1" eb="2">
      <t>カイ</t>
    </rPh>
    <rPh sb="7" eb="9">
      <t>ヘイキン</t>
    </rPh>
    <rPh sb="15" eb="16">
      <t>スウ</t>
    </rPh>
    <phoneticPr fontId="5"/>
  </si>
  <si>
    <r>
      <t>①研修・学習活動</t>
    </r>
    <r>
      <rPr>
        <u/>
        <sz val="9"/>
        <rFont val="ＭＳ Ｐゴシック"/>
        <family val="3"/>
        <charset val="128"/>
        <scheme val="minor"/>
      </rPr>
      <t xml:space="preserve">
</t>
    </r>
    <rPh sb="1" eb="3">
      <t>ケンシュウ</t>
    </rPh>
    <rPh sb="4" eb="6">
      <t>ガクシュウ</t>
    </rPh>
    <rPh sb="6" eb="8">
      <t>カツドウ</t>
    </rPh>
    <phoneticPr fontId="5"/>
  </si>
  <si>
    <t xml:space="preserve"> ・活動の概要：</t>
    <phoneticPr fontId="5"/>
  </si>
  <si>
    <t xml:space="preserve"> ・実施頻度：</t>
    <rPh sb="2" eb="4">
      <t>ジッシ</t>
    </rPh>
    <rPh sb="4" eb="6">
      <t>ヒンド</t>
    </rPh>
    <phoneticPr fontId="5"/>
  </si>
  <si>
    <t xml:space="preserve"> ・実施場所：</t>
    <rPh sb="2" eb="4">
      <t>ジッシ</t>
    </rPh>
    <rPh sb="4" eb="6">
      <t>バショ</t>
    </rPh>
    <phoneticPr fontId="5"/>
  </si>
  <si>
    <r>
      <t>②広報・啓発活動</t>
    </r>
    <r>
      <rPr>
        <u/>
        <sz val="9"/>
        <rFont val="ＭＳ Ｐゴシック"/>
        <family val="3"/>
        <charset val="128"/>
        <scheme val="minor"/>
      </rPr>
      <t xml:space="preserve">
</t>
    </r>
    <rPh sb="1" eb="3">
      <t>コウホウ</t>
    </rPh>
    <rPh sb="4" eb="6">
      <t>ケイハツ</t>
    </rPh>
    <rPh sb="6" eb="8">
      <t>カツドウ</t>
    </rPh>
    <phoneticPr fontId="5"/>
  </si>
  <si>
    <t xml:space="preserve"> ・発行部数：</t>
    <rPh sb="2" eb="4">
      <t>ハッコウ</t>
    </rPh>
    <rPh sb="4" eb="6">
      <t>ブスウ</t>
    </rPh>
    <phoneticPr fontId="5"/>
  </si>
  <si>
    <r>
      <t xml:space="preserve">  グループ援助活動実施回数
  </t>
    </r>
    <r>
      <rPr>
        <sz val="9"/>
        <rFont val="ＭＳ Ｐゴシック"/>
        <family val="3"/>
        <charset val="128"/>
        <scheme val="minor"/>
      </rPr>
      <t>《50回以上：60万円》《30～49回：50万円》
   《24～29回：40万円》</t>
    </r>
    <rPh sb="6" eb="8">
      <t>エンジョ</t>
    </rPh>
    <rPh sb="8" eb="10">
      <t>カツドウ</t>
    </rPh>
    <rPh sb="10" eb="12">
      <t>ジッシ</t>
    </rPh>
    <rPh sb="12" eb="14">
      <t>カイスウ</t>
    </rPh>
    <rPh sb="20" eb="21">
      <t>カイ</t>
    </rPh>
    <rPh sb="21" eb="23">
      <t>イジョウ</t>
    </rPh>
    <rPh sb="27" eb="28">
      <t>エン</t>
    </rPh>
    <phoneticPr fontId="5"/>
  </si>
  <si>
    <t xml:space="preserve">  年間50回以上実施
  《年額10万円》</t>
    <rPh sb="2" eb="4">
      <t>ネンカン</t>
    </rPh>
    <rPh sb="6" eb="7">
      <t>カイ</t>
    </rPh>
    <rPh sb="7" eb="9">
      <t>イジョウ</t>
    </rPh>
    <rPh sb="9" eb="11">
      <t>ジッシ</t>
    </rPh>
    <rPh sb="15" eb="17">
      <t>ネンガク</t>
    </rPh>
    <rPh sb="19" eb="21">
      <t>マンエン</t>
    </rPh>
    <phoneticPr fontId="5"/>
  </si>
  <si>
    <t xml:space="preserve">  新規実施校区
  《年額10万円》</t>
    <rPh sb="2" eb="4">
      <t>シンキ</t>
    </rPh>
    <rPh sb="4" eb="6">
      <t>ジッシ</t>
    </rPh>
    <rPh sb="6" eb="7">
      <t>コウ</t>
    </rPh>
    <rPh sb="7" eb="8">
      <t>ク</t>
    </rPh>
    <rPh sb="12" eb="14">
      <t>ネンガク</t>
    </rPh>
    <rPh sb="16" eb="17">
      <t>マン</t>
    </rPh>
    <rPh sb="17" eb="18">
      <t>エン</t>
    </rPh>
    <phoneticPr fontId="5"/>
  </si>
  <si>
    <t xml:space="preserve">  《年額20万円》</t>
    <rPh sb="3" eb="5">
      <t>ネンガク</t>
    </rPh>
    <rPh sb="7" eb="9">
      <t>マンエン</t>
    </rPh>
    <phoneticPr fontId="5"/>
  </si>
  <si>
    <t>　預金口座振り込みによる交付</t>
    <phoneticPr fontId="5"/>
  </si>
  <si>
    <t>実施計画書-①</t>
    <rPh sb="0" eb="1">
      <t>ジツ</t>
    </rPh>
    <rPh sb="1" eb="2">
      <t>セ</t>
    </rPh>
    <rPh sb="2" eb="3">
      <t>ケイ</t>
    </rPh>
    <rPh sb="3" eb="4">
      <t>ガ</t>
    </rPh>
    <rPh sb="4" eb="5">
      <t>ショ</t>
    </rPh>
    <phoneticPr fontId="5"/>
  </si>
  <si>
    <t xml:space="preserve"> 　   －</t>
    <phoneticPr fontId="5"/>
  </si>
  <si>
    <t xml:space="preserve">  　  －</t>
    <phoneticPr fontId="5"/>
  </si>
  <si>
    <t xml:space="preserve"> 　   －</t>
    <phoneticPr fontId="5"/>
  </si>
  <si>
    <t xml:space="preserve">   　 －</t>
    <phoneticPr fontId="5"/>
  </si>
  <si>
    <t xml:space="preserve">    　－</t>
    <phoneticPr fontId="5"/>
  </si>
  <si>
    <t xml:space="preserve">  　  －</t>
    <phoneticPr fontId="5"/>
  </si>
  <si>
    <t>　　補助金申請額（①～⑤）</t>
    <rPh sb="2" eb="5">
      <t>ホジョキン</t>
    </rPh>
    <rPh sb="5" eb="8">
      <t>シンセイガク</t>
    </rPh>
    <phoneticPr fontId="5"/>
  </si>
  <si>
    <t>補助金 合計</t>
    <phoneticPr fontId="5"/>
  </si>
  <si>
    <t xml:space="preserve">補助金
（明細）
</t>
    <rPh sb="5" eb="7">
      <t>メイサイ</t>
    </rPh>
    <phoneticPr fontId="5"/>
  </si>
  <si>
    <t>見守り・声掛け訪問</t>
    <rPh sb="0" eb="2">
      <t>ミマモ</t>
    </rPh>
    <rPh sb="4" eb="6">
      <t>コエカ</t>
    </rPh>
    <rPh sb="7" eb="9">
      <t>ホウモン</t>
    </rPh>
    <phoneticPr fontId="5"/>
  </si>
  <si>
    <t>独居高齢者への見守り・声かけ</t>
    <rPh sb="0" eb="2">
      <t>ドッキョ</t>
    </rPh>
    <rPh sb="2" eb="5">
      <t>コウレイシャ</t>
    </rPh>
    <rPh sb="7" eb="9">
      <t>ミマモ</t>
    </rPh>
    <rPh sb="11" eb="12">
      <t>コエ</t>
    </rPh>
    <phoneticPr fontId="5"/>
  </si>
  <si>
    <t>外出援助活動</t>
    <rPh sb="0" eb="2">
      <t>ガイシュツ</t>
    </rPh>
    <rPh sb="2" eb="4">
      <t>エンジョ</t>
    </rPh>
    <rPh sb="4" eb="6">
      <t>カツドウ</t>
    </rPh>
    <phoneticPr fontId="5"/>
  </si>
  <si>
    <t>身体障害者への通院介助</t>
    <rPh sb="0" eb="2">
      <t>シンタイ</t>
    </rPh>
    <rPh sb="2" eb="4">
      <t>ショウガイ</t>
    </rPh>
    <rPh sb="4" eb="5">
      <t>シャ</t>
    </rPh>
    <rPh sb="7" eb="9">
      <t>ツウイン</t>
    </rPh>
    <rPh sb="9" eb="11">
      <t>カイジョ</t>
    </rPh>
    <phoneticPr fontId="5"/>
  </si>
  <si>
    <t>家事援助活動</t>
    <rPh sb="0" eb="2">
      <t>カジ</t>
    </rPh>
    <rPh sb="2" eb="4">
      <t>エンジョ</t>
    </rPh>
    <rPh sb="4" eb="6">
      <t>カツドウ</t>
    </rPh>
    <phoneticPr fontId="5"/>
  </si>
  <si>
    <t>電球の交換・家具移動など、簡易なお手伝い</t>
    <rPh sb="0" eb="2">
      <t>デンキュウ</t>
    </rPh>
    <rPh sb="3" eb="5">
      <t>コウカン</t>
    </rPh>
    <rPh sb="6" eb="8">
      <t>カグ</t>
    </rPh>
    <rPh sb="8" eb="10">
      <t>イドウ</t>
    </rPh>
    <rPh sb="13" eb="15">
      <t>カンイ</t>
    </rPh>
    <rPh sb="17" eb="19">
      <t>テツダ</t>
    </rPh>
    <phoneticPr fontId="5"/>
  </si>
  <si>
    <t>配食活動</t>
    <rPh sb="0" eb="2">
      <t>ハイショク</t>
    </rPh>
    <rPh sb="2" eb="4">
      <t>カツドウ</t>
    </rPh>
    <phoneticPr fontId="5"/>
  </si>
  <si>
    <t>独居高齢者への夕食を配食し安否を確認（１食３００円）</t>
    <rPh sb="0" eb="2">
      <t>ドッキョ</t>
    </rPh>
    <rPh sb="2" eb="5">
      <t>コウレイシャ</t>
    </rPh>
    <rPh sb="7" eb="9">
      <t>ユウショク</t>
    </rPh>
    <rPh sb="10" eb="12">
      <t>ハイショク</t>
    </rPh>
    <rPh sb="13" eb="15">
      <t>アンピ</t>
    </rPh>
    <rPh sb="16" eb="18">
      <t>カクニン</t>
    </rPh>
    <rPh sb="20" eb="21">
      <t>ショク</t>
    </rPh>
    <rPh sb="24" eb="25">
      <t>エン</t>
    </rPh>
    <phoneticPr fontId="5"/>
  </si>
  <si>
    <t>高齢者実態調査</t>
    <rPh sb="0" eb="3">
      <t>コウレイシャ</t>
    </rPh>
    <rPh sb="3" eb="5">
      <t>ジッタイ</t>
    </rPh>
    <rPh sb="5" eb="7">
      <t>チョウサ</t>
    </rPh>
    <phoneticPr fontId="5"/>
  </si>
  <si>
    <t>校区内の高齢者を全戸訪問し実態を把握。台帳の作成</t>
    <rPh sb="0" eb="2">
      <t>コウク</t>
    </rPh>
    <rPh sb="2" eb="3">
      <t>ナイ</t>
    </rPh>
    <rPh sb="4" eb="7">
      <t>コウレイシャ</t>
    </rPh>
    <rPh sb="8" eb="10">
      <t>ゼンコ</t>
    </rPh>
    <rPh sb="10" eb="12">
      <t>ホウモン</t>
    </rPh>
    <rPh sb="13" eb="15">
      <t>ジッタイ</t>
    </rPh>
    <rPh sb="16" eb="18">
      <t>ハアク</t>
    </rPh>
    <rPh sb="19" eb="21">
      <t>ダイチョウ</t>
    </rPh>
    <rPh sb="22" eb="24">
      <t>サクセイ</t>
    </rPh>
    <phoneticPr fontId="5"/>
  </si>
  <si>
    <t>第1・第3火曜日</t>
    <phoneticPr fontId="5"/>
  </si>
  <si>
    <t>第2金曜日</t>
    <phoneticPr fontId="5"/>
  </si>
  <si>
    <t>4月、8月、12月、2月</t>
    <phoneticPr fontId="5"/>
  </si>
  <si>
    <t>4月、7月、10月、1月</t>
    <phoneticPr fontId="5"/>
  </si>
  <si>
    <t>偶数月、5月</t>
    <phoneticPr fontId="5"/>
  </si>
  <si>
    <t>第2・第4土曜日</t>
    <phoneticPr fontId="5"/>
  </si>
  <si>
    <t>9月、11月、3月</t>
    <phoneticPr fontId="5"/>
  </si>
  <si>
    <t>地域会館</t>
    <rPh sb="0" eb="2">
      <t>チイキ</t>
    </rPh>
    <rPh sb="2" eb="4">
      <t>カイカン</t>
    </rPh>
    <phoneticPr fontId="5"/>
  </si>
  <si>
    <t>地域会館
○○保育園</t>
    <rPh sb="0" eb="2">
      <t>チイキ</t>
    </rPh>
    <rPh sb="2" eb="4">
      <t>カイカン</t>
    </rPh>
    <rPh sb="7" eb="10">
      <t>ホイクエン</t>
    </rPh>
    <phoneticPr fontId="5"/>
  </si>
  <si>
    <t>地域会館
○○小学校</t>
    <rPh sb="0" eb="2">
      <t>チイキ</t>
    </rPh>
    <rPh sb="2" eb="4">
      <t>カイカン</t>
    </rPh>
    <rPh sb="7" eb="10">
      <t>ショウガッコウ</t>
    </rPh>
    <phoneticPr fontId="5"/>
  </si>
  <si>
    <t>レクリエーション、健康体操、健康相談など</t>
    <rPh sb="9" eb="11">
      <t>ケンコウ</t>
    </rPh>
    <rPh sb="11" eb="13">
      <t>タイソウ</t>
    </rPh>
    <rPh sb="14" eb="16">
      <t>ケンコウ</t>
    </rPh>
    <rPh sb="16" eb="18">
      <t>ソウダン</t>
    </rPh>
    <phoneticPr fontId="5"/>
  </si>
  <si>
    <t>歌、母親同士の交流、子育てアドバイス</t>
    <rPh sb="0" eb="1">
      <t>ウタ</t>
    </rPh>
    <rPh sb="2" eb="4">
      <t>ハハオヤ</t>
    </rPh>
    <rPh sb="4" eb="6">
      <t>ドウシ</t>
    </rPh>
    <rPh sb="7" eb="9">
      <t>コウリュウ</t>
    </rPh>
    <rPh sb="10" eb="12">
      <t>コソダ</t>
    </rPh>
    <phoneticPr fontId="5"/>
  </si>
  <si>
    <t>敬老祝い、食事会通したふれあい・交流</t>
    <rPh sb="0" eb="2">
      <t>ケイロウ</t>
    </rPh>
    <rPh sb="2" eb="3">
      <t>イワ</t>
    </rPh>
    <rPh sb="5" eb="7">
      <t>ショクジ</t>
    </rPh>
    <rPh sb="7" eb="8">
      <t>カイ</t>
    </rPh>
    <rPh sb="8" eb="9">
      <t>トオ</t>
    </rPh>
    <rPh sb="16" eb="18">
      <t>コウリュウ</t>
    </rPh>
    <phoneticPr fontId="5"/>
  </si>
  <si>
    <t>歌・ゲーム、小学生・幼稚園児との交流</t>
    <rPh sb="0" eb="1">
      <t>ウタ</t>
    </rPh>
    <rPh sb="6" eb="9">
      <t>ショウガクセイ</t>
    </rPh>
    <rPh sb="10" eb="12">
      <t>ヨウチ</t>
    </rPh>
    <rPh sb="12" eb="14">
      <t>エンジ</t>
    </rPh>
    <rPh sb="16" eb="18">
      <t>コウリュウ</t>
    </rPh>
    <phoneticPr fontId="5"/>
  </si>
  <si>
    <t>理学療法士による介護予防体操</t>
    <rPh sb="0" eb="2">
      <t>リガク</t>
    </rPh>
    <rPh sb="2" eb="5">
      <t>リョウホウシ</t>
    </rPh>
    <rPh sb="8" eb="10">
      <t>カイゴ</t>
    </rPh>
    <rPh sb="10" eb="12">
      <t>ヨボウ</t>
    </rPh>
    <rPh sb="12" eb="14">
      <t>タイソウ</t>
    </rPh>
    <phoneticPr fontId="5"/>
  </si>
  <si>
    <t>みんなの集う「おしゃべり喫茶」</t>
    <rPh sb="4" eb="5">
      <t>ツド</t>
    </rPh>
    <rPh sb="12" eb="14">
      <t>キッサ</t>
    </rPh>
    <phoneticPr fontId="5"/>
  </si>
  <si>
    <t>（活動名称）
絵手紙教室、コーラス</t>
    <rPh sb="1" eb="3">
      <t>カツドウ</t>
    </rPh>
    <rPh sb="3" eb="5">
      <t>メイショウ</t>
    </rPh>
    <rPh sb="7" eb="8">
      <t>エ</t>
    </rPh>
    <rPh sb="8" eb="10">
      <t>テガミ</t>
    </rPh>
    <rPh sb="10" eb="12">
      <t>キョウシツ</t>
    </rPh>
    <phoneticPr fontId="5"/>
  </si>
  <si>
    <t>在宅ボランティア研修</t>
    <rPh sb="0" eb="2">
      <t>ザイタク</t>
    </rPh>
    <rPh sb="8" eb="10">
      <t>ケンシュウ</t>
    </rPh>
    <phoneticPr fontId="5"/>
  </si>
  <si>
    <t>校区新聞「◎◎だより」</t>
    <phoneticPr fontId="5"/>
  </si>
  <si>
    <t>福祉制度講習・活動振り返り</t>
    <phoneticPr fontId="5"/>
  </si>
  <si>
    <t>校区新聞の発行・活動ＰＲ</t>
    <phoneticPr fontId="5"/>
  </si>
  <si>
    <t>企画運営などの検討</t>
    <phoneticPr fontId="5"/>
  </si>
  <si>
    <t>小地域ネットワーク推進役員会議</t>
    <phoneticPr fontId="5"/>
  </si>
  <si>
    <t>〇〇校区地域会館、△△町自治会館</t>
    <rPh sb="2" eb="4">
      <t>コウク</t>
    </rPh>
    <rPh sb="4" eb="6">
      <t>チイキ</t>
    </rPh>
    <rPh sb="6" eb="8">
      <t>カイカン</t>
    </rPh>
    <rPh sb="11" eb="12">
      <t>チョウ</t>
    </rPh>
    <rPh sb="12" eb="14">
      <t>ジチ</t>
    </rPh>
    <rPh sb="14" eb="16">
      <t>カイカン</t>
    </rPh>
    <phoneticPr fontId="5"/>
  </si>
  <si>
    <t>〇〇ルーム</t>
    <phoneticPr fontId="5"/>
  </si>
  <si>
    <t>堺市〇区△△町・・・</t>
    <rPh sb="0" eb="2">
      <t>サカイシ</t>
    </rPh>
    <rPh sb="3" eb="4">
      <t>ク</t>
    </rPh>
    <rPh sb="6" eb="7">
      <t>チョウ</t>
    </rPh>
    <phoneticPr fontId="5"/>
  </si>
  <si>
    <t>０７２－〇〇〇－〇〇〇</t>
    <phoneticPr fontId="5"/>
  </si>
  <si>
    <t>水、土曜日</t>
    <rPh sb="0" eb="1">
      <t>スイ</t>
    </rPh>
    <rPh sb="2" eb="5">
      <t>ドヨウビ</t>
    </rPh>
    <phoneticPr fontId="5"/>
  </si>
  <si>
    <t>10：00～12：00、14：00～16：00</t>
    <phoneticPr fontId="5"/>
  </si>
  <si>
    <t>お盆、年末年始、祝日はお休み</t>
    <rPh sb="1" eb="2">
      <t>ボン</t>
    </rPh>
    <rPh sb="3" eb="5">
      <t>ネンマツ</t>
    </rPh>
    <rPh sb="5" eb="7">
      <t>ネンシ</t>
    </rPh>
    <rPh sb="8" eb="10">
      <t>シュクジツ</t>
    </rPh>
    <rPh sb="12" eb="13">
      <t>ヤス</t>
    </rPh>
    <phoneticPr fontId="5"/>
  </si>
  <si>
    <t>第３水曜日　午後３時～</t>
    <rPh sb="0" eb="1">
      <t>ダイ</t>
    </rPh>
    <rPh sb="2" eb="5">
      <t>スイヨウビ</t>
    </rPh>
    <rPh sb="6" eb="8">
      <t>ゴゴ</t>
    </rPh>
    <rPh sb="9" eb="10">
      <t>ジ</t>
    </rPh>
    <phoneticPr fontId="5"/>
  </si>
  <si>
    <t>〇〇校区地域会館</t>
    <rPh sb="2" eb="4">
      <t>コウク</t>
    </rPh>
    <rPh sb="4" eb="6">
      <t>チイキ</t>
    </rPh>
    <rPh sb="6" eb="8">
      <t>カイカン</t>
    </rPh>
    <phoneticPr fontId="5"/>
  </si>
  <si>
    <t>・校区福祉委員・見守りボランティア
・民生委員児童委員・校区ビューロー相談担当
自治会関係者</t>
    <rPh sb="1" eb="3">
      <t>コウク</t>
    </rPh>
    <rPh sb="3" eb="5">
      <t>フクシ</t>
    </rPh>
    <rPh sb="5" eb="7">
      <t>イイン</t>
    </rPh>
    <rPh sb="8" eb="10">
      <t>ミマモ</t>
    </rPh>
    <rPh sb="19" eb="21">
      <t>ミンセイ</t>
    </rPh>
    <rPh sb="21" eb="23">
      <t>イイン</t>
    </rPh>
    <rPh sb="23" eb="25">
      <t>ジドウ</t>
    </rPh>
    <rPh sb="25" eb="27">
      <t>イイン</t>
    </rPh>
    <rPh sb="28" eb="30">
      <t>コウク</t>
    </rPh>
    <rPh sb="35" eb="37">
      <t>ソウダン</t>
    </rPh>
    <rPh sb="37" eb="39">
      <t>タントウ</t>
    </rPh>
    <rPh sb="40" eb="43">
      <t>ジチカイ</t>
    </rPh>
    <rPh sb="43" eb="46">
      <t>カンケイシャ</t>
    </rPh>
    <phoneticPr fontId="5"/>
  </si>
  <si>
    <t>校区で会費を徴収している場合</t>
    <rPh sb="0" eb="2">
      <t>コウク</t>
    </rPh>
    <rPh sb="3" eb="5">
      <t>カイヒ</t>
    </rPh>
    <rPh sb="6" eb="8">
      <t>チョウシュウ</t>
    </rPh>
    <rPh sb="12" eb="14">
      <t>バアイ</t>
    </rPh>
    <phoneticPr fontId="5"/>
  </si>
  <si>
    <t>福祉委員会事業の収入</t>
    <rPh sb="0" eb="2">
      <t>フクシ</t>
    </rPh>
    <rPh sb="2" eb="5">
      <t>イインカイ</t>
    </rPh>
    <rPh sb="5" eb="7">
      <t>ジギョウ</t>
    </rPh>
    <rPh sb="8" eb="10">
      <t>シュウニュウ</t>
    </rPh>
    <phoneticPr fontId="5"/>
  </si>
  <si>
    <t>個人・企業等からの寄付金</t>
    <rPh sb="0" eb="2">
      <t>コジン</t>
    </rPh>
    <rPh sb="3" eb="5">
      <t>キギョウ</t>
    </rPh>
    <rPh sb="5" eb="6">
      <t>ナド</t>
    </rPh>
    <rPh sb="9" eb="12">
      <t>キフキン</t>
    </rPh>
    <phoneticPr fontId="5"/>
  </si>
  <si>
    <t>銀行利息等</t>
    <rPh sb="0" eb="2">
      <t>ギンコウ</t>
    </rPh>
    <rPh sb="2" eb="5">
      <t>リソクナド</t>
    </rPh>
    <phoneticPr fontId="5"/>
  </si>
  <si>
    <t>繰越金</t>
    <rPh sb="0" eb="2">
      <t>クリコシ</t>
    </rPh>
    <rPh sb="2" eb="3">
      <t>キン</t>
    </rPh>
    <phoneticPr fontId="5"/>
  </si>
  <si>
    <t>保険料</t>
    <rPh sb="0" eb="3">
      <t>ホケンリョウ</t>
    </rPh>
    <phoneticPr fontId="5"/>
  </si>
  <si>
    <t>材料費</t>
    <rPh sb="0" eb="3">
      <t>ザイリョウヒ</t>
    </rPh>
    <phoneticPr fontId="5"/>
  </si>
  <si>
    <t>会場使用料</t>
    <rPh sb="0" eb="2">
      <t>カイジョウ</t>
    </rPh>
    <rPh sb="2" eb="5">
      <t>シヨウリョウ</t>
    </rPh>
    <phoneticPr fontId="5"/>
  </si>
  <si>
    <t>茶菓代</t>
    <rPh sb="0" eb="2">
      <t>チャカ</t>
    </rPh>
    <rPh sb="2" eb="3">
      <t>ダイ</t>
    </rPh>
    <phoneticPr fontId="5"/>
  </si>
  <si>
    <t>印刷製本費</t>
    <rPh sb="0" eb="2">
      <t>インサツ</t>
    </rPh>
    <rPh sb="2" eb="4">
      <t>セイホン</t>
    </rPh>
    <rPh sb="4" eb="5">
      <t>ヒ</t>
    </rPh>
    <phoneticPr fontId="5"/>
  </si>
  <si>
    <t>謝礼金</t>
    <rPh sb="0" eb="3">
      <t>シャレイキン</t>
    </rPh>
    <phoneticPr fontId="5"/>
  </si>
  <si>
    <t>雑費</t>
    <rPh sb="0" eb="2">
      <t>ザッピ</t>
    </rPh>
    <phoneticPr fontId="5"/>
  </si>
  <si>
    <t>校区ビューロー経費</t>
    <rPh sb="0" eb="2">
      <t>コウク</t>
    </rPh>
    <rPh sb="7" eb="9">
      <t>ケイヒ</t>
    </rPh>
    <phoneticPr fontId="5"/>
  </si>
  <si>
    <t>お元気ですか訪問活動経費</t>
    <rPh sb="1" eb="3">
      <t>ゲンキ</t>
    </rPh>
    <rPh sb="6" eb="8">
      <t>ホウモン</t>
    </rPh>
    <rPh sb="8" eb="10">
      <t>カツドウ</t>
    </rPh>
    <rPh sb="10" eb="12">
      <t>ケイヒ</t>
    </rPh>
    <phoneticPr fontId="5"/>
  </si>
  <si>
    <t>その他の福祉委員会活動</t>
    <rPh sb="2" eb="3">
      <t>ホカ</t>
    </rPh>
    <rPh sb="4" eb="6">
      <t>フクシ</t>
    </rPh>
    <rPh sb="6" eb="9">
      <t>イインカイ</t>
    </rPh>
    <rPh sb="9" eb="11">
      <t>カツドウ</t>
    </rPh>
    <phoneticPr fontId="5"/>
  </si>
  <si>
    <t>共通経費</t>
    <rPh sb="0" eb="2">
      <t>キョウツウ</t>
    </rPh>
    <rPh sb="2" eb="4">
      <t>ケイヒ</t>
    </rPh>
    <phoneticPr fontId="5"/>
  </si>
  <si>
    <t>ご記入いただいた個人情報は、校区福祉委員会事業および地域のつながりハート事業にかかる連絡調整等のみに使用し、他の目的には一切使用致しません。</t>
    <rPh sb="1" eb="3">
      <t>キニュウ</t>
    </rPh>
    <rPh sb="8" eb="10">
      <t>コジン</t>
    </rPh>
    <rPh sb="10" eb="12">
      <t>ジョウホウ</t>
    </rPh>
    <rPh sb="14" eb="16">
      <t>コウク</t>
    </rPh>
    <rPh sb="16" eb="18">
      <t>フクシ</t>
    </rPh>
    <rPh sb="18" eb="21">
      <t>イインカイ</t>
    </rPh>
    <rPh sb="21" eb="23">
      <t>ジギョウ</t>
    </rPh>
    <rPh sb="26" eb="28">
      <t>チイキ</t>
    </rPh>
    <rPh sb="36" eb="38">
      <t>ジギョウ</t>
    </rPh>
    <rPh sb="42" eb="44">
      <t>レンラク</t>
    </rPh>
    <rPh sb="44" eb="46">
      <t>チョウセイ</t>
    </rPh>
    <rPh sb="46" eb="47">
      <t>トウ</t>
    </rPh>
    <rPh sb="50" eb="52">
      <t>シヨウ</t>
    </rPh>
    <rPh sb="54" eb="55">
      <t>タ</t>
    </rPh>
    <rPh sb="56" eb="58">
      <t>モクテキ</t>
    </rPh>
    <rPh sb="60" eb="62">
      <t>イッサイ</t>
    </rPh>
    <rPh sb="62" eb="64">
      <t>シヨウ</t>
    </rPh>
    <rPh sb="64" eb="65">
      <t>イタ</t>
    </rPh>
    <phoneticPr fontId="5"/>
  </si>
  <si>
    <t>③ボランティア名簿</t>
    <rPh sb="7" eb="9">
      <t>メイボ</t>
    </rPh>
    <phoneticPr fontId="5"/>
  </si>
  <si>
    <t>○○</t>
    <phoneticPr fontId="5"/>
  </si>
  <si>
    <t>[　いきいきサロン活動　]</t>
    <phoneticPr fontId="53"/>
  </si>
  <si>
    <t>※活動実施日の記録などにご活用ください</t>
    <phoneticPr fontId="53"/>
  </si>
  <si>
    <t>実施日に　○か□ 印をつけてください。</t>
  </si>
  <si>
    <t>月</t>
    <rPh sb="0" eb="1">
      <t>ガツ</t>
    </rPh>
    <phoneticPr fontId="53"/>
  </si>
  <si>
    <t>(参加者人数：　　人)</t>
    <phoneticPr fontId="53"/>
  </si>
  <si>
    <t>月</t>
    <rPh sb="0" eb="1">
      <t>ゲツ</t>
    </rPh>
    <phoneticPr fontId="53"/>
  </si>
  <si>
    <t>火</t>
  </si>
  <si>
    <t>水</t>
  </si>
  <si>
    <t>木</t>
  </si>
  <si>
    <t>土</t>
  </si>
  <si>
    <t>日</t>
  </si>
  <si>
    <t>月</t>
  </si>
  <si>
    <t>月</t>
    <rPh sb="0" eb="1">
      <t>ツキ</t>
    </rPh>
    <phoneticPr fontId="53"/>
  </si>
  <si>
    <t>〇〇</t>
    <phoneticPr fontId="5"/>
  </si>
  <si>
    <t xml:space="preserve">  標記の補助金について下記のとおり当方預金口座により交付いただきますよう請求いたします。</t>
    <rPh sb="12" eb="14">
      <t>カキ</t>
    </rPh>
    <rPh sb="18" eb="20">
      <t>トウホウ</t>
    </rPh>
    <rPh sb="20" eb="22">
      <t>ヨキン</t>
    </rPh>
    <rPh sb="22" eb="24">
      <t>コウザ</t>
    </rPh>
    <rPh sb="27" eb="29">
      <t>コウフ</t>
    </rPh>
    <rPh sb="37" eb="39">
      <t>セイキュウ</t>
    </rPh>
    <phoneticPr fontId="5"/>
  </si>
  <si>
    <t>１．補助金請求額（①～⑤）</t>
    <rPh sb="2" eb="5">
      <t>ホジョキン</t>
    </rPh>
    <rPh sb="5" eb="7">
      <t>セイキュウ</t>
    </rPh>
    <rPh sb="7" eb="8">
      <t>ガク</t>
    </rPh>
    <phoneticPr fontId="5"/>
  </si>
  <si>
    <r>
      <t>２．指定口座（以下のどちらかを選択し、</t>
    </r>
    <r>
      <rPr>
        <sz val="12"/>
        <rFont val="Segoe UI Symbol"/>
        <family val="3"/>
      </rPr>
      <t>✔</t>
    </r>
    <r>
      <rPr>
        <sz val="12"/>
        <rFont val="ＭＳ Ｐゴシック"/>
        <family val="3"/>
        <charset val="128"/>
        <scheme val="minor"/>
      </rPr>
      <t>をご記入ください）</t>
    </r>
    <rPh sb="2" eb="4">
      <t>シテイ</t>
    </rPh>
    <rPh sb="4" eb="6">
      <t>コウザ</t>
    </rPh>
    <rPh sb="7" eb="9">
      <t>イカ</t>
    </rPh>
    <rPh sb="15" eb="17">
      <t>センタク</t>
    </rPh>
    <rPh sb="22" eb="24">
      <t>キニュウ</t>
    </rPh>
    <phoneticPr fontId="5"/>
  </si>
  <si>
    <t>　　↓以下の口座情報を記載の上、</t>
    <rPh sb="3" eb="5">
      <t>イカ</t>
    </rPh>
    <rPh sb="6" eb="8">
      <t>コウザ</t>
    </rPh>
    <rPh sb="8" eb="10">
      <t>ジョウホウ</t>
    </rPh>
    <rPh sb="11" eb="13">
      <t>キサイ</t>
    </rPh>
    <rPh sb="14" eb="15">
      <t>ウエ</t>
    </rPh>
    <phoneticPr fontId="5"/>
  </si>
  <si>
    <t>通帳の写しを添付してご提出ください。</t>
  </si>
  <si>
    <t>※備考欄は、担当者が気づいたことや受けた相談内容等をご記入ください。</t>
    <rPh sb="1" eb="4">
      <t>ビコウラン</t>
    </rPh>
    <rPh sb="6" eb="9">
      <t>タントウシャ</t>
    </rPh>
    <rPh sb="10" eb="11">
      <t>キ</t>
    </rPh>
    <rPh sb="17" eb="18">
      <t>ウ</t>
    </rPh>
    <rPh sb="20" eb="22">
      <t>ソウダン</t>
    </rPh>
    <rPh sb="22" eb="24">
      <t>ナイヨウ</t>
    </rPh>
    <rPh sb="24" eb="25">
      <t>トウ</t>
    </rPh>
    <rPh sb="27" eb="29">
      <t>キニュウ</t>
    </rPh>
    <phoneticPr fontId="5"/>
  </si>
  <si>
    <t>・・・・・</t>
    <phoneticPr fontId="5"/>
  </si>
  <si>
    <t>・・・</t>
    <phoneticPr fontId="5"/>
  </si>
  <si>
    <t>来所者同士で交流。ボランティアと関係づくり。</t>
    <rPh sb="0" eb="2">
      <t>ライショ</t>
    </rPh>
    <rPh sb="2" eb="3">
      <t>シャ</t>
    </rPh>
    <rPh sb="3" eb="5">
      <t>ドウシ</t>
    </rPh>
    <rPh sb="6" eb="8">
      <t>コウリュウ</t>
    </rPh>
    <rPh sb="16" eb="18">
      <t>カンケイ</t>
    </rPh>
    <phoneticPr fontId="5"/>
  </si>
  <si>
    <t>気になる家庭について相談、社協ＣＳＷにつなぐ。</t>
    <rPh sb="0" eb="1">
      <t>キ</t>
    </rPh>
    <rPh sb="4" eb="6">
      <t>カテイ</t>
    </rPh>
    <rPh sb="10" eb="12">
      <t>ソウダン</t>
    </rPh>
    <rPh sb="13" eb="15">
      <t>シャキョウ</t>
    </rPh>
    <phoneticPr fontId="5"/>
  </si>
  <si>
    <t>ボランティア希望の相談、情報提供、相談コーナーへつなぐ。</t>
    <rPh sb="6" eb="8">
      <t>キボウ</t>
    </rPh>
    <rPh sb="9" eb="11">
      <t>ソウダン</t>
    </rPh>
    <rPh sb="12" eb="14">
      <t>ジョウホウ</t>
    </rPh>
    <rPh sb="14" eb="16">
      <t>テイキョウ</t>
    </rPh>
    <rPh sb="17" eb="19">
      <t>ソウダン</t>
    </rPh>
    <phoneticPr fontId="5"/>
  </si>
  <si>
    <t>月</t>
    <phoneticPr fontId="5"/>
  </si>
  <si>
    <t>介護保険について相談、地域包括支援センターへつなぐ。</t>
    <rPh sb="0" eb="2">
      <t>カイゴ</t>
    </rPh>
    <rPh sb="2" eb="4">
      <t>ホケン</t>
    </rPh>
    <rPh sb="8" eb="10">
      <t>ソウダン</t>
    </rPh>
    <rPh sb="11" eb="13">
      <t>チイキ</t>
    </rPh>
    <rPh sb="13" eb="15">
      <t>ホウカツ</t>
    </rPh>
    <rPh sb="15" eb="17">
      <t>シエン</t>
    </rPh>
    <phoneticPr fontId="5"/>
  </si>
  <si>
    <t>雨天のため来所者が少なかった。</t>
    <rPh sb="0" eb="2">
      <t>ウテン</t>
    </rPh>
    <rPh sb="5" eb="7">
      <t>ライショ</t>
    </rPh>
    <rPh sb="7" eb="8">
      <t>シャ</t>
    </rPh>
    <rPh sb="9" eb="10">
      <t>スク</t>
    </rPh>
    <phoneticPr fontId="5"/>
  </si>
  <si>
    <t>備考　</t>
    <rPh sb="0" eb="1">
      <t>ソナエ</t>
    </rPh>
    <rPh sb="1" eb="2">
      <t>コウ</t>
    </rPh>
    <phoneticPr fontId="5"/>
  </si>
  <si>
    <t>相談件数</t>
    <rPh sb="0" eb="2">
      <t>ソウダン</t>
    </rPh>
    <rPh sb="2" eb="4">
      <t>ケンスウ</t>
    </rPh>
    <phoneticPr fontId="5"/>
  </si>
  <si>
    <t>来所者数</t>
    <rPh sb="0" eb="2">
      <t>ライショ</t>
    </rPh>
    <rPh sb="2" eb="3">
      <t>シャ</t>
    </rPh>
    <rPh sb="3" eb="4">
      <t>スウ</t>
    </rPh>
    <phoneticPr fontId="5"/>
  </si>
  <si>
    <t>実施日</t>
    <rPh sb="0" eb="1">
      <t>ジツ</t>
    </rPh>
    <rPh sb="1" eb="2">
      <t>シ</t>
    </rPh>
    <rPh sb="2" eb="3">
      <t>ヒ</t>
    </rPh>
    <phoneticPr fontId="5"/>
  </si>
  <si>
    <t>No.</t>
    <phoneticPr fontId="5"/>
  </si>
  <si>
    <t>地域会館、△△町自治会館　</t>
    <rPh sb="0" eb="2">
      <t>チイキ</t>
    </rPh>
    <rPh sb="2" eb="4">
      <t>カイカン</t>
    </rPh>
    <rPh sb="7" eb="8">
      <t>チョウ</t>
    </rPh>
    <rPh sb="8" eb="10">
      <t>ジチ</t>
    </rPh>
    <rPh sb="10" eb="12">
      <t>カイカン</t>
    </rPh>
    <phoneticPr fontId="5"/>
  </si>
  <si>
    <t>設置場所</t>
    <rPh sb="0" eb="2">
      <t>セッチ</t>
    </rPh>
    <rPh sb="2" eb="4">
      <t>バショ</t>
    </rPh>
    <phoneticPr fontId="5"/>
  </si>
  <si>
    <t>２．訪問活動実績表・・・別添</t>
    <phoneticPr fontId="5"/>
  </si>
  <si>
    <t>人</t>
    <rPh sb="0" eb="1">
      <t>ヒト</t>
    </rPh>
    <phoneticPr fontId="5"/>
  </si>
  <si>
    <t>合計</t>
    <rPh sb="0" eb="2">
      <t>ゴウケイ</t>
    </rPh>
    <phoneticPr fontId="5"/>
  </si>
  <si>
    <t>◯◯校区地域会館</t>
    <rPh sb="2" eb="4">
      <t>コウク</t>
    </rPh>
    <rPh sb="4" eb="6">
      <t>チイキ</t>
    </rPh>
    <rPh sb="6" eb="8">
      <t>カイカン</t>
    </rPh>
    <phoneticPr fontId="5"/>
  </si>
  <si>
    <t>・活動方法の確認
・訪問状況について情報共有</t>
    <phoneticPr fontId="5"/>
  </si>
  <si>
    <t>３月</t>
  </si>
  <si>
    <t>２月</t>
  </si>
  <si>
    <t>１月</t>
  </si>
  <si>
    <t>１２月</t>
  </si>
  <si>
    <t>１１月</t>
  </si>
  <si>
    <t>１０月</t>
  </si>
  <si>
    <t>９月</t>
  </si>
  <si>
    <t>８月</t>
  </si>
  <si>
    <t>７月</t>
  </si>
  <si>
    <t>６月</t>
  </si>
  <si>
    <t>５月</t>
  </si>
  <si>
    <t>４月</t>
    <rPh sb="1" eb="2">
      <t>ガツ</t>
    </rPh>
    <phoneticPr fontId="5"/>
  </si>
  <si>
    <t>主な検討内容</t>
    <rPh sb="0" eb="1">
      <t>オモ</t>
    </rPh>
    <rPh sb="2" eb="4">
      <t>ケントウ</t>
    </rPh>
    <rPh sb="4" eb="6">
      <t>ナイヨウ</t>
    </rPh>
    <phoneticPr fontId="5"/>
  </si>
  <si>
    <t>参加人数</t>
    <rPh sb="0" eb="2">
      <t>サンカ</t>
    </rPh>
    <rPh sb="2" eb="4">
      <t>ニンズウ</t>
    </rPh>
    <phoneticPr fontId="5"/>
  </si>
  <si>
    <t>開催日
場　所</t>
    <rPh sb="0" eb="3">
      <t>カイサイビ</t>
    </rPh>
    <rPh sb="4" eb="5">
      <t>バ</t>
    </rPh>
    <rPh sb="6" eb="7">
      <t>ショ</t>
    </rPh>
    <phoneticPr fontId="5"/>
  </si>
  <si>
    <t>回数</t>
    <rPh sb="0" eb="2">
      <t>カイスウ</t>
    </rPh>
    <phoneticPr fontId="5"/>
  </si>
  <si>
    <t>情報交換会</t>
    <rPh sb="0" eb="2">
      <t>ジョウホウ</t>
    </rPh>
    <rPh sb="2" eb="5">
      <t>コウカンカイ</t>
    </rPh>
    <phoneticPr fontId="5"/>
  </si>
  <si>
    <t>訪問活動</t>
    <rPh sb="0" eb="2">
      <t>ホウモン</t>
    </rPh>
    <rPh sb="2" eb="4">
      <t>カツドウ</t>
    </rPh>
    <phoneticPr fontId="5"/>
  </si>
  <si>
    <t>１．実施内容</t>
    <phoneticPr fontId="5"/>
  </si>
  <si>
    <t xml:space="preserve">                                                  　　　　</t>
  </si>
  <si>
    <t>　　.前年度の地域のつながりハート事業補助金の振込先口座と異なる。</t>
    <rPh sb="3" eb="6">
      <t>ゼンネンド</t>
    </rPh>
    <rPh sb="29" eb="30">
      <t>コト</t>
    </rPh>
    <phoneticPr fontId="5"/>
  </si>
  <si>
    <r>
      <t>　　.前年度の地域のつながりハート事業補助金の振込先口座と同様</t>
    </r>
    <r>
      <rPr>
        <b/>
        <u/>
        <sz val="10.5"/>
        <color theme="1"/>
        <rFont val="ＭＳ Ｐゴシック"/>
        <family val="3"/>
        <charset val="128"/>
        <scheme val="minor"/>
      </rPr>
      <t>（以下の口座情報の記載は不要です）</t>
    </r>
    <r>
      <rPr>
        <b/>
        <sz val="10.5"/>
        <rFont val="ＭＳ Ｐゴシック"/>
        <family val="3"/>
        <charset val="128"/>
        <scheme val="minor"/>
      </rPr>
      <t>。</t>
    </r>
    <rPh sb="3" eb="6">
      <t>ゼンネンド</t>
    </rPh>
    <rPh sb="7" eb="9">
      <t>チイキ</t>
    </rPh>
    <rPh sb="17" eb="19">
      <t>ジギョウ</t>
    </rPh>
    <rPh sb="19" eb="22">
      <t>ホジョキン</t>
    </rPh>
    <rPh sb="23" eb="25">
      <t>フリコミ</t>
    </rPh>
    <rPh sb="25" eb="26">
      <t>サキ</t>
    </rPh>
    <rPh sb="26" eb="28">
      <t>コウザ</t>
    </rPh>
    <rPh sb="29" eb="31">
      <t>ドウヨウ</t>
    </rPh>
    <rPh sb="32" eb="34">
      <t>イカ</t>
    </rPh>
    <rPh sb="35" eb="37">
      <t>コウザ</t>
    </rPh>
    <rPh sb="37" eb="39">
      <t>ジョウホウ</t>
    </rPh>
    <rPh sb="40" eb="42">
      <t>キサイ</t>
    </rPh>
    <rPh sb="43" eb="45">
      <t>フヨウ</t>
    </rPh>
    <phoneticPr fontId="5"/>
  </si>
  <si>
    <t>令和〇年度　申請書</t>
    <rPh sb="0" eb="2">
      <t>レイワ</t>
    </rPh>
    <rPh sb="3" eb="5">
      <t>ネンド</t>
    </rPh>
    <rPh sb="6" eb="9">
      <t>シンセイショ</t>
    </rPh>
    <phoneticPr fontId="5"/>
  </si>
  <si>
    <t>　　令和〇年度　地域のつながりハート事業　補助金交付申請書</t>
    <rPh sb="2" eb="4">
      <t>レイワ</t>
    </rPh>
    <rPh sb="5" eb="7">
      <t>ネンド</t>
    </rPh>
    <rPh sb="8" eb="10">
      <t>チイキ</t>
    </rPh>
    <rPh sb="18" eb="20">
      <t>ジギョウ</t>
    </rPh>
    <rPh sb="21" eb="24">
      <t>ホジョキン</t>
    </rPh>
    <rPh sb="24" eb="26">
      <t>コウフ</t>
    </rPh>
    <rPh sb="26" eb="29">
      <t>シンセイショ</t>
    </rPh>
    <phoneticPr fontId="5"/>
  </si>
  <si>
    <t>令和〇年4月1日から令和〇年3月31日まで</t>
    <rPh sb="0" eb="2">
      <t>レイワ</t>
    </rPh>
    <rPh sb="5" eb="6">
      <t>ガツ</t>
    </rPh>
    <rPh sb="7" eb="8">
      <t>ヒ</t>
    </rPh>
    <rPh sb="10" eb="12">
      <t>レイワ</t>
    </rPh>
    <rPh sb="13" eb="14">
      <t>ネン</t>
    </rPh>
    <rPh sb="14" eb="15">
      <t>ヘイネン</t>
    </rPh>
    <rPh sb="15" eb="16">
      <t>ガツ</t>
    </rPh>
    <rPh sb="18" eb="19">
      <t>ヒ</t>
    </rPh>
    <phoneticPr fontId="5"/>
  </si>
  <si>
    <t>令和〇年度　申請書</t>
    <rPh sb="0" eb="2">
      <t>レイワ</t>
    </rPh>
    <rPh sb="3" eb="5">
      <t>ネンド</t>
    </rPh>
    <phoneticPr fontId="5"/>
  </si>
  <si>
    <t>令和〇年度　申請書</t>
    <rPh sb="0" eb="2">
      <t>レイワ</t>
    </rPh>
    <phoneticPr fontId="5"/>
  </si>
  <si>
    <t>令和〇年度</t>
    <rPh sb="0" eb="2">
      <t>レイワ</t>
    </rPh>
    <rPh sb="3" eb="5">
      <t>ネンド</t>
    </rPh>
    <phoneticPr fontId="5"/>
  </si>
  <si>
    <t>自治連合会からの助成金など</t>
    <rPh sb="0" eb="2">
      <t>ジチ</t>
    </rPh>
    <rPh sb="2" eb="5">
      <t>レンゴウカイ</t>
    </rPh>
    <rPh sb="8" eb="11">
      <t>ジョセイキン</t>
    </rPh>
    <phoneticPr fontId="5"/>
  </si>
  <si>
    <t>令和〇年度地域のつながりハート事業　補助金交付申請書（様式第1号）</t>
    <rPh sb="0" eb="2">
      <t>レイワ</t>
    </rPh>
    <rPh sb="3" eb="5">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</si>
</sst>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0_ "/>
    <numFmt numFmtId="178" formatCode="#,##0&quot;円&quot;"/>
    <numFmt numFmtId="179" formatCode="0&quot;年&quot;"/>
    <numFmt numFmtId="180" formatCode="\(ggge&quot;年&quot;\)"/>
    <numFmt numFmtId="181" formatCode="d"/>
    <numFmt numFmtId="182" formatCode="m&quot;月&quot;d&quot;日&quot;;@"/>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ＦＡ 丸ゴシックＭ"/>
      <family val="3"/>
      <charset val="128"/>
    </font>
    <font>
      <sz val="6"/>
      <name val="ＭＳ Ｐゴシック"/>
      <family val="3"/>
      <charset val="128"/>
    </font>
    <font>
      <sz val="14"/>
      <name val="ＦＡ 丸ゴシックＭ"/>
      <family val="3"/>
      <charset val="128"/>
    </font>
    <font>
      <sz val="12"/>
      <name val="ＦＡ 丸ゴシックＭ"/>
      <family val="3"/>
      <charset val="128"/>
    </font>
    <font>
      <u/>
      <sz val="11"/>
      <name val="ＦＡ 丸ゴシックＭ"/>
      <family val="3"/>
      <charset val="128"/>
    </font>
    <font>
      <sz val="11"/>
      <name val="ＭＳ ゴシック"/>
      <family val="3"/>
      <charset val="128"/>
    </font>
    <font>
      <sz val="11"/>
      <name val="HGP創英角ﾎﾟｯﾌﾟ体"/>
      <family val="3"/>
      <charset val="128"/>
    </font>
    <font>
      <sz val="14"/>
      <name val="HGP創英角ﾎﾟｯﾌﾟ体"/>
      <family val="3"/>
      <charset val="128"/>
    </font>
    <font>
      <sz val="11"/>
      <name val="HGP創英角ｺﾞｼｯｸUB"/>
      <family val="3"/>
      <charset val="128"/>
    </font>
    <font>
      <sz val="11"/>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sz val="10"/>
      <name val="ＭＳ Ｐゴシック"/>
      <family val="3"/>
      <charset val="128"/>
      <scheme val="minor"/>
    </font>
    <font>
      <sz val="20"/>
      <name val="ＭＳ Ｐゴシック"/>
      <family val="3"/>
      <charset val="128"/>
      <scheme val="minor"/>
    </font>
    <font>
      <sz val="9"/>
      <name val="ＭＳ Ｐゴシック"/>
      <family val="3"/>
      <charset val="128"/>
      <scheme val="minor"/>
    </font>
    <font>
      <u/>
      <sz val="11"/>
      <name val="ＭＳ Ｐゴシック"/>
      <family val="3"/>
      <charset val="128"/>
      <scheme val="minor"/>
    </font>
    <font>
      <u/>
      <sz val="9"/>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2"/>
      <name val="ＭＳ Ｐゴシック"/>
      <family val="3"/>
      <charset val="128"/>
      <scheme val="minor"/>
    </font>
    <font>
      <sz val="16"/>
      <name val="ＭＳ Ｐゴシック"/>
      <family val="3"/>
      <charset val="128"/>
      <scheme val="minor"/>
    </font>
    <font>
      <b/>
      <sz val="14"/>
      <name val="ＭＳ Ｐゴシック"/>
      <family val="3"/>
      <charset val="128"/>
      <scheme val="minor"/>
    </font>
    <font>
      <sz val="18"/>
      <name val="ＭＳ Ｐゴシック"/>
      <family val="3"/>
      <charset val="128"/>
      <scheme val="minor"/>
    </font>
    <font>
      <b/>
      <sz val="16"/>
      <name val="ＭＳ Ｐゴシック"/>
      <family val="3"/>
      <charset val="128"/>
      <scheme val="minor"/>
    </font>
    <font>
      <u/>
      <sz val="10"/>
      <name val="ＭＳ Ｐゴシック"/>
      <family val="3"/>
      <charset val="128"/>
      <scheme val="minor"/>
    </font>
    <font>
      <b/>
      <sz val="10"/>
      <name val="ＭＳ Ｐゴシック"/>
      <family val="3"/>
      <charset val="128"/>
      <scheme val="minor"/>
    </font>
    <font>
      <b/>
      <sz val="8"/>
      <name val="ＭＳ Ｐゴシック"/>
      <family val="3"/>
      <charset val="128"/>
      <scheme val="minor"/>
    </font>
    <font>
      <b/>
      <sz val="6"/>
      <name val="ＭＳ Ｐゴシック"/>
      <family val="3"/>
      <charset val="128"/>
      <scheme val="minor"/>
    </font>
    <font>
      <sz val="14"/>
      <name val="HGS創英角ﾎﾟｯﾌﾟ体"/>
      <family val="3"/>
      <charset val="128"/>
    </font>
    <font>
      <sz val="12"/>
      <name val="HGS創英角ﾎﾟｯﾌﾟ体"/>
      <family val="3"/>
      <charset val="128"/>
    </font>
    <font>
      <sz val="10"/>
      <name val="HGS創英角ﾎﾟｯﾌﾟ体"/>
      <family val="3"/>
      <charset val="128"/>
    </font>
    <font>
      <sz val="11"/>
      <name val="HGS創英角ﾎﾟｯﾌﾟ体"/>
      <family val="3"/>
      <charset val="128"/>
    </font>
    <font>
      <sz val="20"/>
      <name val="HGS創英角ﾎﾟｯﾌﾟ体"/>
      <family val="3"/>
      <charset val="128"/>
    </font>
    <font>
      <sz val="16"/>
      <name val="HGS創英角ﾎﾟｯﾌﾟ体"/>
      <family val="3"/>
      <charset val="128"/>
    </font>
    <font>
      <b/>
      <u/>
      <sz val="12"/>
      <name val="ＭＳ Ｐゴシック"/>
      <family val="3"/>
      <charset val="128"/>
      <scheme val="minor"/>
    </font>
    <font>
      <sz val="11"/>
      <color rgb="FFFF0000"/>
      <name val="ＭＳ Ｐゴシック"/>
      <family val="2"/>
      <charset val="128"/>
      <scheme val="minor"/>
    </font>
    <font>
      <sz val="12"/>
      <name val="UD デジタル 教科書体 NK-B"/>
      <family val="1"/>
      <charset val="128"/>
    </font>
    <font>
      <sz val="10"/>
      <name val="UD デジタル 教科書体 NK-B"/>
      <family val="1"/>
      <charset val="128"/>
    </font>
    <font>
      <sz val="9"/>
      <name val="UD デジタル 教科書体 NK-B"/>
      <family val="1"/>
      <charset val="128"/>
    </font>
    <font>
      <sz val="11"/>
      <name val="UD デジタル 教科書体 NK-B"/>
      <family val="1"/>
      <charset val="128"/>
    </font>
    <font>
      <sz val="14"/>
      <name val="UD デジタル 教科書体 NK-B"/>
      <family val="1"/>
      <charset val="128"/>
    </font>
    <font>
      <b/>
      <sz val="26"/>
      <name val="UD デジタル 教科書体 NK-B"/>
      <family val="1"/>
      <charset val="128"/>
    </font>
    <font>
      <b/>
      <sz val="12"/>
      <name val="UD デジタル 教科書体 NK-B"/>
      <family val="1"/>
      <charset val="128"/>
    </font>
    <font>
      <b/>
      <sz val="16"/>
      <name val="UD デジタル 教科書体 NK-B"/>
      <family val="1"/>
      <charset val="128"/>
    </font>
    <font>
      <b/>
      <sz val="14"/>
      <name val="UD デジタル 教科書体 NK-B"/>
      <family val="1"/>
      <charset val="128"/>
    </font>
    <font>
      <b/>
      <sz val="18"/>
      <name val="UD デジタル 教科書体 NK-B"/>
      <family val="1"/>
      <charset val="128"/>
    </font>
    <font>
      <b/>
      <sz val="20"/>
      <name val="ＭＳ Ｐゴシック"/>
      <family val="3"/>
      <charset val="128"/>
      <scheme val="minor"/>
    </font>
    <font>
      <sz val="22"/>
      <color theme="1"/>
      <name val="ＭＳ Ｐゴシック"/>
      <family val="3"/>
      <charset val="128"/>
    </font>
    <font>
      <sz val="6"/>
      <name val="ＭＳ Ｐゴシック"/>
      <family val="2"/>
      <charset val="128"/>
      <scheme val="minor"/>
    </font>
    <font>
      <sz val="12"/>
      <color theme="1"/>
      <name val="ＭＳ Ｐゴシック"/>
      <family val="3"/>
      <charset val="128"/>
      <scheme val="minor"/>
    </font>
    <font>
      <b/>
      <u/>
      <sz val="12"/>
      <color rgb="FF000000"/>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sz val="12"/>
      <name val="Segoe UI Symbol"/>
      <family val="3"/>
    </font>
    <font>
      <b/>
      <u/>
      <sz val="10"/>
      <name val="ＭＳ Ｐゴシック"/>
      <family val="3"/>
      <charset val="128"/>
      <scheme val="minor"/>
    </font>
    <font>
      <u val="double"/>
      <sz val="11"/>
      <name val="ＭＳ Ｐゴシック"/>
      <family val="3"/>
      <charset val="128"/>
      <scheme val="minor"/>
    </font>
    <font>
      <sz val="10"/>
      <name val="ＭＳ Ｐゴシック"/>
      <family val="3"/>
      <charset val="128"/>
    </font>
    <font>
      <sz val="12"/>
      <name val="HGP創英角ﾎﾟｯﾌﾟ体"/>
      <family val="3"/>
      <charset val="128"/>
    </font>
    <font>
      <sz val="14"/>
      <name val="ＭＳ Ｐゴシック"/>
      <family val="3"/>
      <charset val="128"/>
    </font>
    <font>
      <sz val="16"/>
      <name val="ＭＳ Ｐゴシック"/>
      <family val="3"/>
      <charset val="128"/>
    </font>
    <font>
      <sz val="16"/>
      <name val="UD デジタル 教科書体 NK-B"/>
      <family val="1"/>
      <charset val="128"/>
    </font>
    <font>
      <sz val="16"/>
      <color theme="1"/>
      <name val="UD デジタル 教科書体 NK-B"/>
      <family val="1"/>
      <charset val="128"/>
    </font>
    <font>
      <sz val="8"/>
      <name val="UD デジタル 教科書体 NK-B"/>
      <family val="1"/>
      <charset val="128"/>
    </font>
    <font>
      <b/>
      <sz val="10.5"/>
      <name val="ＭＳ Ｐゴシック"/>
      <family val="3"/>
      <charset val="128"/>
      <scheme val="minor"/>
    </font>
    <font>
      <b/>
      <u/>
      <sz val="10.5"/>
      <color theme="1"/>
      <name val="ＭＳ Ｐゴシック"/>
      <family val="3"/>
      <charset val="128"/>
      <scheme val="minor"/>
    </font>
    <font>
      <sz val="11"/>
      <color rgb="FFFF0000"/>
      <name val="ＭＳ Ｐゴシック"/>
      <family val="3"/>
      <charset val="128"/>
    </font>
    <font>
      <sz val="14"/>
      <color theme="0"/>
      <name val="ＭＳ Ｐゴシック"/>
      <family val="3"/>
      <charset val="128"/>
    </font>
    <font>
      <b/>
      <sz val="14"/>
      <name val="ＭＳ Ｐゴシック"/>
      <family val="3"/>
      <charset val="128"/>
    </font>
    <font>
      <sz val="11"/>
      <color theme="0"/>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7F7F7"/>
        <bgColor indexed="64"/>
      </patternFill>
    </fill>
    <fill>
      <patternFill patternType="solid">
        <fgColor rgb="FFF9F9F9"/>
        <bgColor indexed="64"/>
      </patternFill>
    </fill>
    <fill>
      <patternFill patternType="solid">
        <fgColor theme="0"/>
        <bgColor indexed="64"/>
      </patternFill>
    </fill>
  </fills>
  <borders count="165">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ck">
        <color indexed="64"/>
      </bottom>
      <diagonal/>
    </border>
    <border>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hair">
        <color indexed="64"/>
      </bottom>
      <diagonal/>
    </border>
    <border>
      <left style="hair">
        <color indexed="64"/>
      </left>
      <right/>
      <top style="thin">
        <color indexed="64"/>
      </top>
      <bottom style="thin">
        <color indexed="64"/>
      </bottom>
      <diagonal/>
    </border>
    <border>
      <left style="thin">
        <color indexed="64"/>
      </left>
      <right/>
      <top style="double">
        <color indexed="64"/>
      </top>
      <bottom style="medium">
        <color indexed="64"/>
      </bottom>
      <diagonal/>
    </border>
    <border>
      <left style="thin">
        <color indexed="64"/>
      </left>
      <right/>
      <top style="double">
        <color indexed="64"/>
      </top>
      <bottom/>
      <diagonal/>
    </border>
    <border>
      <left/>
      <right/>
      <top style="double">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style="medium">
        <color indexed="64"/>
      </bottom>
      <diagonal/>
    </border>
    <border>
      <left/>
      <right/>
      <top style="thick">
        <color indexed="64"/>
      </top>
      <bottom style="thick">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right style="medium">
        <color indexed="64"/>
      </right>
      <top style="thin">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right/>
      <top style="double">
        <color indexed="64"/>
      </top>
      <bottom style="medium">
        <color indexed="64"/>
      </bottom>
      <diagonal/>
    </border>
    <border diagonalUp="1">
      <left/>
      <right style="medium">
        <color indexed="64"/>
      </right>
      <top style="double">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style="thin">
        <color indexed="64"/>
      </bottom>
      <diagonal/>
    </border>
    <border>
      <left style="hair">
        <color indexed="64"/>
      </left>
      <right/>
      <top style="double">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diagonal/>
    </border>
    <border>
      <left/>
      <right style="medium">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hair">
        <color indexed="64"/>
      </top>
      <bottom/>
      <diagonal/>
    </border>
    <border>
      <left/>
      <right style="thin">
        <color indexed="64"/>
      </right>
      <top style="double">
        <color indexed="64"/>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hair">
        <color indexed="64"/>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thin">
        <color indexed="64"/>
      </top>
      <bottom style="double">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hair">
        <color indexed="64"/>
      </left>
      <right/>
      <top/>
      <bottom/>
      <diagonal/>
    </border>
    <border>
      <left style="hair">
        <color indexed="64"/>
      </left>
      <right/>
      <top style="hair">
        <color indexed="64"/>
      </top>
      <bottom style="thin">
        <color indexed="64"/>
      </bottom>
      <diagonal/>
    </border>
    <border>
      <left/>
      <right style="hair">
        <color indexed="64"/>
      </right>
      <top style="thin">
        <color indexed="64"/>
      </top>
      <bottom/>
      <diagonal/>
    </border>
  </borders>
  <cellStyleXfs count="9">
    <xf numFmtId="0" fontId="0" fillId="0" borderId="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1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680">
    <xf numFmtId="0" fontId="0" fillId="0" borderId="0" xfId="0"/>
    <xf numFmtId="0" fontId="4" fillId="0" borderId="0" xfId="0" applyFont="1" applyAlignment="1">
      <alignment vertical="center"/>
    </xf>
    <xf numFmtId="0" fontId="4" fillId="0" borderId="0" xfId="0" applyFont="1" applyAlignment="1">
      <alignment horizontal="centerContinuous" vertical="center"/>
    </xf>
    <xf numFmtId="0" fontId="4" fillId="0" borderId="1" xfId="0" applyFont="1" applyBorder="1" applyAlignment="1">
      <alignment horizontal="centerContinuous" vertical="center"/>
    </xf>
    <xf numFmtId="0" fontId="4" fillId="0" borderId="2" xfId="0" applyFont="1" applyBorder="1" applyAlignment="1">
      <alignment horizontal="centerContinuous" vertical="center"/>
    </xf>
    <xf numFmtId="0" fontId="4" fillId="0" borderId="1" xfId="0" applyFont="1" applyBorder="1" applyAlignment="1">
      <alignment horizontal="center" vertical="center"/>
    </xf>
    <xf numFmtId="0" fontId="6"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vertical="center"/>
    </xf>
    <xf numFmtId="0" fontId="9" fillId="0" borderId="0" xfId="0" applyFont="1" applyAlignment="1">
      <alignment horizontal="left" vertical="center"/>
    </xf>
    <xf numFmtId="0" fontId="7" fillId="0" borderId="0" xfId="0" applyFont="1" applyAlignment="1">
      <alignment vertical="center"/>
    </xf>
    <xf numFmtId="0" fontId="4" fillId="0" borderId="0" xfId="0" applyFont="1" applyAlignment="1">
      <alignment horizontal="left" vertical="center"/>
    </xf>
    <xf numFmtId="0" fontId="7" fillId="0" borderId="0" xfId="0" applyFont="1"/>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8" xfId="0" applyFont="1" applyBorder="1" applyAlignment="1">
      <alignment horizontal="left" vertical="center"/>
    </xf>
    <xf numFmtId="0" fontId="4" fillId="0" borderId="19" xfId="0" applyFont="1" applyBorder="1" applyAlignment="1">
      <alignment horizontal="center" vertical="center"/>
    </xf>
    <xf numFmtId="0" fontId="4" fillId="0" borderId="0" xfId="0" applyFont="1" applyAlignment="1">
      <alignment vertical="center" wrapText="1"/>
    </xf>
    <xf numFmtId="0" fontId="8" fillId="0" borderId="0" xfId="0" applyFont="1" applyAlignment="1">
      <alignment vertical="center"/>
    </xf>
    <xf numFmtId="0" fontId="6" fillId="0" borderId="0" xfId="0" applyFont="1" applyAlignment="1">
      <alignment horizontal="centerContinuous" vertical="center"/>
    </xf>
    <xf numFmtId="3" fontId="7" fillId="0" borderId="0" xfId="0" applyNumberFormat="1" applyFont="1" applyAlignment="1">
      <alignment horizontal="centerContinuous" vertical="center"/>
    </xf>
    <xf numFmtId="0" fontId="4" fillId="0" borderId="20" xfId="0" applyFont="1" applyBorder="1" applyAlignment="1">
      <alignment vertical="center"/>
    </xf>
    <xf numFmtId="0" fontId="4" fillId="0" borderId="2"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2" xfId="0" applyFont="1" applyBorder="1" applyAlignment="1">
      <alignment horizontal="centerContinuous" vertical="center"/>
    </xf>
    <xf numFmtId="0" fontId="4" fillId="0" borderId="23" xfId="0" applyFont="1" applyBorder="1" applyAlignment="1">
      <alignment horizontal="centerContinuous" vertical="center"/>
    </xf>
    <xf numFmtId="0" fontId="4" fillId="0" borderId="0" xfId="0" applyFont="1" applyAlignment="1">
      <alignment horizontal="centerContinuous" vertical="distributed"/>
    </xf>
    <xf numFmtId="0" fontId="4" fillId="0" borderId="24" xfId="0" applyFont="1" applyBorder="1" applyAlignment="1">
      <alignment vertical="center"/>
    </xf>
    <xf numFmtId="0" fontId="4" fillId="0" borderId="25" xfId="0" applyFont="1" applyBorder="1" applyAlignment="1">
      <alignment vertical="center"/>
    </xf>
    <xf numFmtId="0" fontId="4" fillId="0" borderId="4" xfId="0" applyFont="1" applyBorder="1" applyAlignment="1">
      <alignment horizontal="centerContinuous" vertical="center"/>
    </xf>
    <xf numFmtId="0" fontId="4" fillId="0" borderId="26" xfId="0" applyFont="1" applyBorder="1" applyAlignment="1">
      <alignment horizontal="centerContinuous" vertical="center"/>
    </xf>
    <xf numFmtId="0" fontId="4" fillId="0" borderId="27" xfId="0" applyFont="1" applyBorder="1" applyAlignment="1">
      <alignment horizontal="centerContinuous" vertical="center"/>
    </xf>
    <xf numFmtId="0" fontId="4" fillId="0" borderId="27" xfId="0" applyFont="1" applyBorder="1" applyAlignment="1">
      <alignment vertical="center"/>
    </xf>
    <xf numFmtId="0" fontId="4" fillId="0" borderId="26" xfId="0" applyFont="1" applyBorder="1" applyAlignment="1">
      <alignment vertical="center"/>
    </xf>
    <xf numFmtId="0" fontId="4" fillId="0" borderId="24" xfId="0" applyFont="1" applyBorder="1" applyAlignment="1">
      <alignment horizontal="centerContinuous" vertical="center"/>
    </xf>
    <xf numFmtId="0" fontId="4" fillId="0" borderId="25" xfId="0" applyFont="1" applyBorder="1" applyAlignment="1">
      <alignment horizontal="centerContinuous" vertical="center"/>
    </xf>
    <xf numFmtId="176" fontId="4" fillId="0" borderId="0" xfId="0" applyNumberFormat="1" applyFont="1" applyAlignment="1">
      <alignment horizontal="right" vertical="center"/>
    </xf>
    <xf numFmtId="0" fontId="0" fillId="0" borderId="0" xfId="0" applyAlignment="1">
      <alignment vertical="center"/>
    </xf>
    <xf numFmtId="0" fontId="7" fillId="0" borderId="0" xfId="0" applyFont="1" applyAlignment="1">
      <alignment horizontal="center" vertical="center"/>
    </xf>
    <xf numFmtId="0" fontId="3"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vertical="center"/>
    </xf>
    <xf numFmtId="0" fontId="14" fillId="0" borderId="0" xfId="0" applyFont="1" applyAlignment="1">
      <alignment vertical="center"/>
    </xf>
    <xf numFmtId="0" fontId="15" fillId="2" borderId="0" xfId="0" applyFont="1" applyFill="1" applyAlignment="1" applyProtection="1">
      <alignment vertical="center"/>
      <protection locked="0"/>
    </xf>
    <xf numFmtId="0" fontId="16"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vertical="top"/>
    </xf>
    <xf numFmtId="0" fontId="14" fillId="0" borderId="0" xfId="0" applyFont="1" applyAlignment="1">
      <alignment horizontal="centerContinuous" vertical="center"/>
    </xf>
    <xf numFmtId="0" fontId="15" fillId="0" borderId="0" xfId="0" applyFont="1" applyAlignment="1">
      <alignment horizontal="right" vertical="center"/>
    </xf>
    <xf numFmtId="0" fontId="15" fillId="0" borderId="0" xfId="0" applyFont="1" applyAlignment="1">
      <alignment vertical="center"/>
    </xf>
    <xf numFmtId="0" fontId="14" fillId="0" borderId="26" xfId="0" applyFont="1" applyBorder="1" applyAlignment="1">
      <alignment horizontal="right" vertical="center"/>
    </xf>
    <xf numFmtId="3" fontId="16" fillId="0" borderId="0" xfId="0" applyNumberFormat="1" applyFont="1" applyAlignment="1">
      <alignment horizontal="center" vertical="center"/>
    </xf>
    <xf numFmtId="0" fontId="14" fillId="0" borderId="0" xfId="0" applyFont="1" applyAlignment="1">
      <alignment horizontal="right" vertical="center"/>
    </xf>
    <xf numFmtId="0" fontId="14" fillId="0" borderId="0" xfId="0" applyFont="1" applyAlignment="1">
      <alignment horizontal="left" vertical="center"/>
    </xf>
    <xf numFmtId="0" fontId="14" fillId="0" borderId="21" xfId="0" applyFont="1" applyBorder="1" applyAlignment="1">
      <alignment vertical="center"/>
    </xf>
    <xf numFmtId="0" fontId="14" fillId="0" borderId="23" xfId="0" applyFont="1" applyBorder="1" applyAlignment="1">
      <alignment vertical="center"/>
    </xf>
    <xf numFmtId="0" fontId="14" fillId="0" borderId="1" xfId="0" applyFont="1" applyBorder="1" applyAlignment="1">
      <alignment vertical="center"/>
    </xf>
    <xf numFmtId="0" fontId="14" fillId="0" borderId="25" xfId="0" applyFont="1" applyBorder="1" applyAlignment="1">
      <alignment vertical="center"/>
    </xf>
    <xf numFmtId="0" fontId="14" fillId="0" borderId="4" xfId="0" applyFont="1" applyBorder="1" applyAlignment="1">
      <alignment horizontal="centerContinuous" vertical="center"/>
    </xf>
    <xf numFmtId="0" fontId="14" fillId="0" borderId="26" xfId="0" applyFont="1" applyBorder="1" applyAlignment="1">
      <alignment horizontal="centerContinuous" vertical="center"/>
    </xf>
    <xf numFmtId="0" fontId="14" fillId="0" borderId="26" xfId="0" applyFont="1" applyBorder="1" applyAlignment="1">
      <alignment vertical="center"/>
    </xf>
    <xf numFmtId="0" fontId="14" fillId="0" borderId="47" xfId="0" applyFont="1" applyBorder="1" applyAlignment="1">
      <alignment horizontal="centerContinuous" vertical="center"/>
    </xf>
    <xf numFmtId="0" fontId="14" fillId="0" borderId="0" xfId="0" applyFont="1"/>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0" fontId="24" fillId="0" borderId="0" xfId="0" applyFont="1" applyAlignment="1">
      <alignment vertical="center"/>
    </xf>
    <xf numFmtId="0" fontId="17" fillId="0" borderId="0" xfId="0" applyFont="1" applyAlignment="1">
      <alignment vertical="top" wrapText="1" shrinkToFit="1"/>
    </xf>
    <xf numFmtId="0" fontId="15" fillId="0" borderId="0" xfId="0" applyFont="1" applyAlignment="1">
      <alignment horizontal="center" vertical="center" shrinkToFit="1"/>
    </xf>
    <xf numFmtId="0" fontId="15" fillId="0" borderId="1" xfId="0" applyFont="1" applyBorder="1" applyAlignment="1">
      <alignment horizontal="right" vertical="center"/>
    </xf>
    <xf numFmtId="0" fontId="14" fillId="0" borderId="14"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5" xfId="0" applyFont="1" applyBorder="1" applyAlignment="1" applyProtection="1">
      <alignment horizontal="left" vertical="center"/>
      <protection locked="0"/>
    </xf>
    <xf numFmtId="0" fontId="14" fillId="0" borderId="16" xfId="0" applyFont="1" applyBorder="1" applyAlignment="1" applyProtection="1">
      <alignment horizontal="center" vertical="center"/>
      <protection locked="0"/>
    </xf>
    <xf numFmtId="0" fontId="14" fillId="0" borderId="17" xfId="0" applyFont="1" applyBorder="1" applyAlignment="1" applyProtection="1">
      <alignment horizontal="center" vertical="center"/>
      <protection locked="0"/>
    </xf>
    <xf numFmtId="0" fontId="14" fillId="0" borderId="18" xfId="0" applyFont="1" applyBorder="1" applyAlignment="1" applyProtection="1">
      <alignment horizontal="center" vertical="center"/>
      <protection locked="0"/>
    </xf>
    <xf numFmtId="0" fontId="14" fillId="0" borderId="18" xfId="0" applyFont="1" applyBorder="1" applyAlignment="1" applyProtection="1">
      <alignment horizontal="left" vertical="center"/>
      <protection locked="0"/>
    </xf>
    <xf numFmtId="0" fontId="14" fillId="0" borderId="19" xfId="0" applyFont="1" applyBorder="1" applyAlignment="1" applyProtection="1">
      <alignment horizontal="center" vertical="center"/>
      <protection locked="0"/>
    </xf>
    <xf numFmtId="0" fontId="14" fillId="0" borderId="26"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center"/>
    </xf>
    <xf numFmtId="0" fontId="17" fillId="0" borderId="0" xfId="0" applyFont="1" applyAlignment="1">
      <alignment vertical="center"/>
    </xf>
    <xf numFmtId="177" fontId="18" fillId="0" borderId="0" xfId="0" applyNumberFormat="1" applyFont="1" applyAlignment="1">
      <alignment horizontal="center" vertical="center"/>
    </xf>
    <xf numFmtId="0" fontId="18" fillId="0" borderId="0" xfId="0" applyFont="1" applyAlignment="1">
      <alignment horizontal="center" vertical="center"/>
    </xf>
    <xf numFmtId="176" fontId="14" fillId="0" borderId="0" xfId="0" applyNumberFormat="1" applyFont="1" applyAlignment="1">
      <alignment horizontal="right" vertical="center"/>
    </xf>
    <xf numFmtId="0" fontId="15" fillId="0" borderId="2" xfId="0" applyFont="1" applyBorder="1" applyAlignment="1">
      <alignment vertical="center"/>
    </xf>
    <xf numFmtId="0" fontId="15" fillId="0" borderId="0" xfId="0" applyFont="1" applyAlignment="1">
      <alignment horizontal="center" vertical="top"/>
    </xf>
    <xf numFmtId="0" fontId="20" fillId="0" borderId="0" xfId="0" applyFont="1" applyAlignment="1">
      <alignment horizontal="left" vertical="center"/>
    </xf>
    <xf numFmtId="0" fontId="20" fillId="0" borderId="0" xfId="0" applyFont="1" applyAlignment="1">
      <alignment vertical="center"/>
    </xf>
    <xf numFmtId="176" fontId="14" fillId="0" borderId="0" xfId="0" applyNumberFormat="1" applyFont="1" applyAlignment="1">
      <alignment vertical="center"/>
    </xf>
    <xf numFmtId="0" fontId="21" fillId="0" borderId="0" xfId="0" applyFont="1" applyAlignment="1">
      <alignment vertical="center"/>
    </xf>
    <xf numFmtId="0" fontId="14" fillId="0" borderId="0" xfId="0" applyFont="1" applyAlignment="1">
      <alignment vertical="top" wrapText="1"/>
    </xf>
    <xf numFmtId="0" fontId="14" fillId="0" borderId="30" xfId="0" applyFont="1" applyBorder="1" applyAlignment="1">
      <alignment vertical="center"/>
    </xf>
    <xf numFmtId="0" fontId="14" fillId="0" borderId="31" xfId="0" applyFont="1" applyBorder="1" applyAlignment="1">
      <alignment vertical="center"/>
    </xf>
    <xf numFmtId="0" fontId="14" fillId="0" borderId="32" xfId="0" applyFont="1" applyBorder="1" applyAlignment="1">
      <alignment vertical="center"/>
    </xf>
    <xf numFmtId="0" fontId="15" fillId="0" borderId="0" xfId="0" applyFont="1" applyAlignment="1">
      <alignment vertical="center" textRotation="255" wrapText="1"/>
    </xf>
    <xf numFmtId="0" fontId="15" fillId="0" borderId="0" xfId="0" applyFont="1" applyAlignment="1">
      <alignment vertical="top"/>
    </xf>
    <xf numFmtId="0" fontId="14" fillId="0" borderId="4" xfId="0" applyFont="1" applyBorder="1" applyAlignment="1">
      <alignment horizontal="center" vertical="center" wrapText="1"/>
    </xf>
    <xf numFmtId="0" fontId="17" fillId="0" borderId="27" xfId="0" applyFont="1" applyBorder="1" applyAlignment="1">
      <alignment wrapText="1"/>
    </xf>
    <xf numFmtId="0" fontId="17" fillId="0" borderId="27" xfId="0" applyFont="1" applyBorder="1"/>
    <xf numFmtId="0" fontId="14" fillId="0" borderId="20" xfId="0" applyFont="1" applyBorder="1" applyAlignment="1">
      <alignment horizontal="center" vertical="center"/>
    </xf>
    <xf numFmtId="0" fontId="14" fillId="0" borderId="20" xfId="0" applyFont="1" applyBorder="1" applyAlignment="1">
      <alignment horizontal="center" vertical="center" wrapText="1"/>
    </xf>
    <xf numFmtId="0" fontId="17" fillId="0" borderId="21" xfId="0" applyFont="1" applyBorder="1" applyAlignment="1">
      <alignment horizontal="center" wrapText="1"/>
    </xf>
    <xf numFmtId="0" fontId="17" fillId="0" borderId="21" xfId="0" applyFont="1" applyBorder="1" applyAlignment="1">
      <alignment horizontal="center"/>
    </xf>
    <xf numFmtId="0" fontId="17" fillId="0" borderId="20" xfId="0" applyFont="1" applyBorder="1" applyAlignment="1">
      <alignment horizontal="center" vertical="center" wrapText="1"/>
    </xf>
    <xf numFmtId="0" fontId="17" fillId="0" borderId="33" xfId="0" applyFont="1" applyBorder="1" applyAlignment="1">
      <alignment horizontal="center" wrapText="1"/>
    </xf>
    <xf numFmtId="0" fontId="17" fillId="0" borderId="33" xfId="0" applyFont="1" applyBorder="1" applyAlignment="1">
      <alignment horizontal="center"/>
    </xf>
    <xf numFmtId="0" fontId="19" fillId="0" borderId="20" xfId="0" applyFont="1" applyBorder="1" applyAlignment="1">
      <alignment vertical="top" wrapText="1"/>
    </xf>
    <xf numFmtId="0" fontId="14" fillId="0" borderId="34" xfId="0" applyFont="1" applyBorder="1" applyAlignment="1">
      <alignment vertical="center"/>
    </xf>
    <xf numFmtId="0" fontId="14" fillId="0" borderId="1" xfId="0" applyFont="1" applyBorder="1" applyAlignment="1">
      <alignment vertical="center" shrinkToFit="1"/>
    </xf>
    <xf numFmtId="0" fontId="14" fillId="0" borderId="30" xfId="0" applyFont="1" applyBorder="1" applyAlignment="1">
      <alignment vertical="center" shrinkToFit="1"/>
    </xf>
    <xf numFmtId="0" fontId="14" fillId="0" borderId="0" xfId="0" applyFont="1" applyAlignment="1">
      <alignment horizontal="center" vertical="center" wrapText="1"/>
    </xf>
    <xf numFmtId="0" fontId="14" fillId="0" borderId="53" xfId="0" applyFont="1" applyBorder="1" applyAlignment="1">
      <alignment horizontal="center" vertical="center" wrapText="1"/>
    </xf>
    <xf numFmtId="0" fontId="26" fillId="0" borderId="54" xfId="0" applyFont="1" applyBorder="1" applyAlignment="1">
      <alignment vertical="center"/>
    </xf>
    <xf numFmtId="0" fontId="14" fillId="0" borderId="4" xfId="0" applyFont="1" applyBorder="1" applyAlignment="1">
      <alignment horizontal="center" vertical="center"/>
    </xf>
    <xf numFmtId="0" fontId="14" fillId="0" borderId="38" xfId="0" applyFont="1" applyBorder="1" applyAlignment="1">
      <alignment horizontal="center" vertical="center"/>
    </xf>
    <xf numFmtId="0" fontId="14" fillId="0" borderId="35" xfId="0" applyFont="1" applyBorder="1" applyAlignment="1">
      <alignment horizontal="center" vertical="center"/>
    </xf>
    <xf numFmtId="0" fontId="28" fillId="0" borderId="0" xfId="0" applyFont="1" applyAlignment="1">
      <alignment horizontal="center" vertical="center" textRotation="255" wrapText="1"/>
    </xf>
    <xf numFmtId="0" fontId="14" fillId="0" borderId="0" xfId="0" applyFont="1" applyAlignment="1">
      <alignment horizontal="center" vertical="top" textRotation="255" wrapText="1"/>
    </xf>
    <xf numFmtId="0" fontId="15" fillId="0" borderId="31" xfId="0" applyFont="1" applyBorder="1" applyAlignment="1">
      <alignment horizontal="center" vertical="center"/>
    </xf>
    <xf numFmtId="0" fontId="26" fillId="0" borderId="48" xfId="0" applyFont="1" applyBorder="1" applyAlignment="1">
      <alignment horizontal="center" vertical="center"/>
    </xf>
    <xf numFmtId="0" fontId="15" fillId="0" borderId="39" xfId="0" applyFont="1" applyBorder="1" applyAlignment="1">
      <alignment horizontal="center" vertical="center" wrapText="1" shrinkToFi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22" fillId="0" borderId="0" xfId="0" applyFont="1" applyAlignment="1">
      <alignment vertical="center"/>
    </xf>
    <xf numFmtId="0" fontId="22" fillId="0" borderId="0" xfId="0" applyFont="1" applyAlignment="1">
      <alignment horizontal="right" vertical="center"/>
    </xf>
    <xf numFmtId="0" fontId="36" fillId="3" borderId="46" xfId="0" applyFont="1" applyFill="1" applyBorder="1" applyAlignment="1" applyProtection="1">
      <alignment vertical="center"/>
      <protection locked="0"/>
    </xf>
    <xf numFmtId="0" fontId="36" fillId="3" borderId="12" xfId="0" applyFont="1" applyFill="1" applyBorder="1" applyAlignment="1" applyProtection="1">
      <alignment vertical="center"/>
      <protection locked="0"/>
    </xf>
    <xf numFmtId="0" fontId="36" fillId="3" borderId="51" xfId="0" applyFont="1" applyFill="1" applyBorder="1" applyAlignment="1" applyProtection="1">
      <alignment vertical="center"/>
      <protection locked="0"/>
    </xf>
    <xf numFmtId="0" fontId="36" fillId="3" borderId="13" xfId="0" applyFont="1" applyFill="1" applyBorder="1" applyAlignment="1" applyProtection="1">
      <alignment vertical="center"/>
      <protection locked="0"/>
    </xf>
    <xf numFmtId="0" fontId="17" fillId="0" borderId="0" xfId="0" applyFont="1" applyAlignment="1">
      <alignment vertical="center" wrapText="1"/>
    </xf>
    <xf numFmtId="0" fontId="14" fillId="0" borderId="2" xfId="0" applyFont="1" applyBorder="1" applyAlignment="1">
      <alignment vertical="center"/>
    </xf>
    <xf numFmtId="0" fontId="39" fillId="0" borderId="0" xfId="0" applyFont="1" applyAlignment="1">
      <alignment vertical="center"/>
    </xf>
    <xf numFmtId="0" fontId="41" fillId="2" borderId="4" xfId="0" applyFont="1" applyFill="1" applyBorder="1" applyAlignment="1" applyProtection="1">
      <alignment horizontal="center" wrapText="1"/>
      <protection locked="0"/>
    </xf>
    <xf numFmtId="38" fontId="41" fillId="0" borderId="52" xfId="1" applyFont="1" applyFill="1" applyBorder="1" applyAlignment="1" applyProtection="1">
      <alignment horizontal="center" wrapText="1"/>
    </xf>
    <xf numFmtId="38" fontId="41" fillId="2" borderId="1" xfId="1" applyFont="1" applyFill="1" applyBorder="1" applyAlignment="1" applyProtection="1">
      <alignment horizontal="right" vertical="center"/>
      <protection locked="0"/>
    </xf>
    <xf numFmtId="38" fontId="41" fillId="0" borderId="2" xfId="1" applyFont="1" applyFill="1" applyBorder="1" applyAlignment="1" applyProtection="1">
      <alignment horizontal="right" vertical="center"/>
      <protection locked="0"/>
    </xf>
    <xf numFmtId="0" fontId="14" fillId="0" borderId="19" xfId="0" applyFont="1" applyBorder="1" applyAlignment="1">
      <alignment horizontal="center" vertical="center"/>
    </xf>
    <xf numFmtId="0" fontId="14" fillId="0" borderId="18" xfId="0" applyFont="1" applyBorder="1" applyAlignment="1">
      <alignment horizontal="left" vertical="center"/>
    </xf>
    <xf numFmtId="0" fontId="14" fillId="0" borderId="18" xfId="0" applyFont="1" applyBorder="1" applyAlignment="1">
      <alignment horizontal="center" vertical="center"/>
    </xf>
    <xf numFmtId="0" fontId="14" fillId="0" borderId="17" xfId="0" applyFont="1" applyBorder="1" applyAlignment="1">
      <alignment horizontal="center" vertical="center"/>
    </xf>
    <xf numFmtId="0" fontId="14" fillId="0" borderId="16" xfId="0" applyFont="1" applyBorder="1" applyAlignment="1">
      <alignment horizontal="center" vertical="center"/>
    </xf>
    <xf numFmtId="0" fontId="14" fillId="0" borderId="15" xfId="0" applyFont="1" applyBorder="1" applyAlignment="1">
      <alignment horizontal="left"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5" fillId="0" borderId="0" xfId="0" applyFont="1"/>
    <xf numFmtId="0" fontId="2" fillId="0" borderId="0" xfId="7">
      <alignment vertical="center"/>
    </xf>
    <xf numFmtId="181" fontId="2" fillId="0" borderId="0" xfId="7" applyNumberFormat="1">
      <alignment vertical="center"/>
    </xf>
    <xf numFmtId="0" fontId="57" fillId="0" borderId="0" xfId="7" applyFont="1">
      <alignment vertical="center"/>
    </xf>
    <xf numFmtId="0" fontId="55" fillId="0" borderId="0" xfId="7" applyFont="1">
      <alignment vertical="center"/>
    </xf>
    <xf numFmtId="0" fontId="44" fillId="2" borderId="1" xfId="0" applyFont="1" applyFill="1" applyBorder="1" applyAlignment="1" applyProtection="1">
      <alignment vertical="center" shrinkToFit="1"/>
      <protection locked="0"/>
    </xf>
    <xf numFmtId="0" fontId="44" fillId="2" borderId="31" xfId="0" applyFont="1" applyFill="1" applyBorder="1" applyAlignment="1" applyProtection="1">
      <alignment vertical="center" shrinkToFit="1"/>
      <protection locked="0"/>
    </xf>
    <xf numFmtId="0" fontId="14" fillId="5" borderId="0" xfId="0" applyFont="1" applyFill="1" applyAlignment="1">
      <alignment horizontal="left" vertical="top"/>
    </xf>
    <xf numFmtId="0" fontId="14" fillId="5" borderId="0" xfId="0" applyFont="1" applyFill="1" applyAlignment="1">
      <alignment horizontal="left" vertical="center"/>
    </xf>
    <xf numFmtId="0" fontId="14" fillId="5" borderId="0" xfId="0" applyFont="1" applyFill="1" applyAlignment="1">
      <alignment vertical="center"/>
    </xf>
    <xf numFmtId="0" fontId="15" fillId="5" borderId="0" xfId="0" applyFont="1" applyFill="1" applyAlignment="1">
      <alignment vertical="center"/>
    </xf>
    <xf numFmtId="0" fontId="12" fillId="5" borderId="0" xfId="0" applyFont="1" applyFill="1" applyAlignment="1">
      <alignment horizontal="center" vertical="center" wrapText="1"/>
    </xf>
    <xf numFmtId="0" fontId="12" fillId="5" borderId="0" xfId="0" applyFont="1" applyFill="1" applyAlignment="1">
      <alignment vertical="center" wrapText="1"/>
    </xf>
    <xf numFmtId="0" fontId="47" fillId="5" borderId="1" xfId="0" applyFont="1" applyFill="1" applyBorder="1" applyAlignment="1">
      <alignment horizontal="center" vertical="center" shrinkToFit="1"/>
    </xf>
    <xf numFmtId="0" fontId="24" fillId="5" borderId="0" xfId="0" applyFont="1" applyFill="1" applyAlignment="1">
      <alignment vertical="center"/>
    </xf>
    <xf numFmtId="0" fontId="15" fillId="5" borderId="0" xfId="0" applyFont="1" applyFill="1"/>
    <xf numFmtId="0" fontId="15" fillId="5" borderId="0" xfId="0" applyFont="1" applyFill="1" applyAlignment="1">
      <alignment horizontal="left" vertical="center"/>
    </xf>
    <xf numFmtId="0" fontId="14" fillId="5" borderId="0" xfId="0" applyFont="1" applyFill="1" applyAlignment="1">
      <alignment horizontal="right" vertical="center"/>
    </xf>
    <xf numFmtId="0" fontId="15" fillId="5" borderId="3" xfId="0" applyFont="1" applyFill="1" applyBorder="1" applyAlignment="1">
      <alignment horizontal="center" vertical="center"/>
    </xf>
    <xf numFmtId="38" fontId="41" fillId="5" borderId="50" xfId="2" applyFont="1" applyFill="1" applyBorder="1" applyAlignment="1" applyProtection="1">
      <alignment vertical="center"/>
      <protection locked="0"/>
    </xf>
    <xf numFmtId="38" fontId="15" fillId="5" borderId="57" xfId="2" applyFont="1" applyFill="1" applyBorder="1" applyAlignment="1" applyProtection="1">
      <alignment horizontal="right" vertical="center"/>
    </xf>
    <xf numFmtId="38" fontId="41" fillId="5" borderId="40" xfId="2" applyFont="1" applyFill="1" applyBorder="1" applyAlignment="1" applyProtection="1">
      <alignment horizontal="right" vertical="center"/>
      <protection locked="0"/>
    </xf>
    <xf numFmtId="38" fontId="15" fillId="5" borderId="23" xfId="2" applyFont="1" applyFill="1" applyBorder="1" applyAlignment="1" applyProtection="1">
      <alignment horizontal="right" vertical="center"/>
    </xf>
    <xf numFmtId="38" fontId="15" fillId="5" borderId="44" xfId="2" applyFont="1" applyFill="1" applyBorder="1" applyAlignment="1" applyProtection="1">
      <alignment horizontal="right" vertical="center"/>
    </xf>
    <xf numFmtId="38" fontId="41" fillId="5" borderId="58" xfId="2" applyFont="1" applyFill="1" applyBorder="1" applyAlignment="1" applyProtection="1">
      <alignment horizontal="right" vertical="center"/>
      <protection locked="0"/>
    </xf>
    <xf numFmtId="38" fontId="15" fillId="5" borderId="59" xfId="2" applyFont="1" applyFill="1" applyBorder="1" applyAlignment="1" applyProtection="1">
      <alignment horizontal="right" vertical="center"/>
    </xf>
    <xf numFmtId="38" fontId="45" fillId="5" borderId="60" xfId="2" applyFont="1" applyFill="1" applyBorder="1" applyAlignment="1" applyProtection="1">
      <alignment horizontal="right" vertical="center"/>
    </xf>
    <xf numFmtId="38" fontId="26" fillId="5" borderId="41" xfId="2" applyFont="1" applyFill="1" applyBorder="1" applyAlignment="1" applyProtection="1">
      <alignment horizontal="right" vertical="center"/>
    </xf>
    <xf numFmtId="0" fontId="15" fillId="5" borderId="47" xfId="0" applyFont="1" applyFill="1" applyBorder="1" applyAlignment="1">
      <alignment horizontal="center" vertical="center"/>
    </xf>
    <xf numFmtId="38" fontId="41" fillId="5" borderId="24" xfId="1" applyFont="1" applyFill="1" applyBorder="1" applyAlignment="1" applyProtection="1">
      <alignment horizontal="right" vertical="center"/>
      <protection locked="0"/>
    </xf>
    <xf numFmtId="38" fontId="15" fillId="5" borderId="25" xfId="2" applyFont="1" applyFill="1" applyBorder="1" applyAlignment="1" applyProtection="1">
      <alignment horizontal="right" vertical="center"/>
    </xf>
    <xf numFmtId="0" fontId="15" fillId="5" borderId="42" xfId="0" applyFont="1" applyFill="1" applyBorder="1" applyAlignment="1">
      <alignment horizontal="center" vertical="center"/>
    </xf>
    <xf numFmtId="38" fontId="41" fillId="5" borderId="4" xfId="1" applyFont="1" applyFill="1" applyBorder="1" applyAlignment="1" applyProtection="1">
      <alignment horizontal="right" vertical="center"/>
      <protection locked="0"/>
    </xf>
    <xf numFmtId="38" fontId="15" fillId="5" borderId="26" xfId="2" applyFont="1" applyFill="1" applyBorder="1" applyAlignment="1" applyProtection="1">
      <alignment horizontal="right" vertical="center"/>
    </xf>
    <xf numFmtId="38" fontId="15" fillId="5" borderId="45" xfId="2" applyFont="1" applyFill="1" applyBorder="1" applyAlignment="1" applyProtection="1">
      <alignment horizontal="right" vertical="center"/>
    </xf>
    <xf numFmtId="0" fontId="15" fillId="5" borderId="43" xfId="0" applyFont="1" applyFill="1" applyBorder="1" applyAlignment="1">
      <alignment horizontal="center" vertical="center"/>
    </xf>
    <xf numFmtId="38" fontId="41" fillId="5" borderId="20" xfId="1" applyFont="1" applyFill="1" applyBorder="1" applyAlignment="1" applyProtection="1">
      <alignment horizontal="right" vertical="center"/>
      <protection locked="0"/>
    </xf>
    <xf numFmtId="38" fontId="15" fillId="5" borderId="2" xfId="2" applyFont="1" applyFill="1" applyBorder="1" applyAlignment="1" applyProtection="1">
      <alignment horizontal="right" vertical="center"/>
    </xf>
    <xf numFmtId="38" fontId="48" fillId="5" borderId="28" xfId="2" applyFont="1" applyFill="1" applyBorder="1" applyAlignment="1" applyProtection="1">
      <alignment horizontal="right" vertical="center"/>
    </xf>
    <xf numFmtId="38" fontId="26" fillId="5" borderId="61" xfId="2" applyFont="1" applyFill="1" applyBorder="1" applyAlignment="1" applyProtection="1">
      <alignment horizontal="right" vertical="center"/>
    </xf>
    <xf numFmtId="0" fontId="14" fillId="5" borderId="0" xfId="0" applyFont="1" applyFill="1" applyAlignment="1">
      <alignment horizontal="left"/>
    </xf>
    <xf numFmtId="0" fontId="14" fillId="5" borderId="0" xfId="0" applyFont="1" applyFill="1" applyAlignment="1">
      <alignment horizontal="right"/>
    </xf>
    <xf numFmtId="0" fontId="24" fillId="5" borderId="5" xfId="0" applyFont="1" applyFill="1" applyBorder="1" applyAlignment="1">
      <alignment vertical="center"/>
    </xf>
    <xf numFmtId="0" fontId="22" fillId="5" borderId="5" xfId="0" applyFont="1" applyFill="1" applyBorder="1" applyAlignment="1">
      <alignment vertical="center"/>
    </xf>
    <xf numFmtId="0" fontId="22" fillId="5" borderId="6" xfId="0" applyFont="1" applyFill="1" applyBorder="1" applyAlignment="1">
      <alignment vertical="center"/>
    </xf>
    <xf numFmtId="0" fontId="14" fillId="5" borderId="27" xfId="0" applyFont="1" applyFill="1" applyBorder="1" applyAlignment="1">
      <alignment horizontal="right" vertical="center"/>
    </xf>
    <xf numFmtId="38" fontId="41" fillId="5" borderId="4" xfId="1" applyFont="1" applyFill="1" applyBorder="1" applyAlignment="1" applyProtection="1">
      <alignment horizontal="right" vertical="center" shrinkToFit="1"/>
      <protection locked="0"/>
    </xf>
    <xf numFmtId="0" fontId="14" fillId="5" borderId="27" xfId="0" applyFont="1" applyFill="1" applyBorder="1" applyAlignment="1">
      <alignment horizontal="right" vertical="center" wrapText="1"/>
    </xf>
    <xf numFmtId="38" fontId="41" fillId="5" borderId="4" xfId="1" applyFont="1" applyFill="1" applyBorder="1" applyAlignment="1" applyProtection="1">
      <alignment horizontal="right" vertical="center" wrapText="1"/>
      <protection locked="0"/>
    </xf>
    <xf numFmtId="38" fontId="34" fillId="5" borderId="4" xfId="1" applyFont="1" applyFill="1" applyBorder="1" applyAlignment="1" applyProtection="1">
      <alignment horizontal="right" vertical="center" wrapText="1"/>
      <protection locked="0"/>
    </xf>
    <xf numFmtId="0" fontId="22" fillId="5" borderId="8" xfId="0" applyFont="1" applyFill="1" applyBorder="1" applyAlignment="1">
      <alignment vertical="center"/>
    </xf>
    <xf numFmtId="0" fontId="22" fillId="5" borderId="41" xfId="0" applyFont="1" applyFill="1" applyBorder="1" applyAlignment="1">
      <alignment horizontal="right" vertical="center"/>
    </xf>
    <xf numFmtId="0" fontId="22" fillId="5" borderId="0" xfId="0" applyFont="1" applyFill="1" applyAlignment="1">
      <alignment horizontal="center" vertical="center"/>
    </xf>
    <xf numFmtId="178" fontId="22" fillId="5" borderId="0" xfId="0" applyNumberFormat="1" applyFont="1" applyFill="1" applyAlignment="1">
      <alignment horizontal="left" vertical="center"/>
    </xf>
    <xf numFmtId="38" fontId="14" fillId="5" borderId="0" xfId="0" applyNumberFormat="1" applyFont="1" applyFill="1" applyAlignment="1">
      <alignment horizontal="center" vertical="center"/>
    </xf>
    <xf numFmtId="0" fontId="44" fillId="5" borderId="7" xfId="0" applyFont="1" applyFill="1" applyBorder="1" applyAlignment="1">
      <alignment vertical="center"/>
    </xf>
    <xf numFmtId="0" fontId="44" fillId="5" borderId="4" xfId="0" applyFont="1" applyFill="1" applyBorder="1" applyAlignment="1">
      <alignment vertical="center"/>
    </xf>
    <xf numFmtId="0" fontId="44" fillId="5" borderId="20" xfId="0" applyFont="1" applyFill="1" applyBorder="1" applyAlignment="1">
      <alignment vertical="center"/>
    </xf>
    <xf numFmtId="0" fontId="14" fillId="5" borderId="21" xfId="0" applyFont="1" applyFill="1" applyBorder="1" applyAlignment="1">
      <alignment horizontal="right" vertical="center"/>
    </xf>
    <xf numFmtId="0" fontId="14" fillId="5" borderId="43" xfId="0" applyFont="1" applyFill="1" applyBorder="1" applyAlignment="1">
      <alignment vertical="center"/>
    </xf>
    <xf numFmtId="178" fontId="22" fillId="5" borderId="41" xfId="0" applyNumberFormat="1" applyFont="1" applyFill="1" applyBorder="1" applyAlignment="1">
      <alignment horizontal="right" vertical="center"/>
    </xf>
    <xf numFmtId="0" fontId="14" fillId="5" borderId="9" xfId="0" applyFont="1" applyFill="1" applyBorder="1" applyAlignment="1">
      <alignment horizontal="left" vertical="center"/>
    </xf>
    <xf numFmtId="0" fontId="14" fillId="5" borderId="10" xfId="0" applyFont="1" applyFill="1" applyBorder="1" applyAlignment="1">
      <alignment horizontal="left" vertical="center"/>
    </xf>
    <xf numFmtId="38" fontId="14" fillId="5" borderId="10" xfId="2" applyFont="1" applyFill="1" applyBorder="1" applyAlignment="1" applyProtection="1">
      <alignment horizontal="right" vertical="center"/>
    </xf>
    <xf numFmtId="178" fontId="26" fillId="5" borderId="29" xfId="0" applyNumberFormat="1" applyFont="1" applyFill="1" applyBorder="1" applyAlignment="1">
      <alignment horizontal="right" vertical="center"/>
    </xf>
    <xf numFmtId="0" fontId="22" fillId="5" borderId="0" xfId="0" applyFont="1" applyFill="1" applyAlignment="1">
      <alignment vertical="center"/>
    </xf>
    <xf numFmtId="0" fontId="61" fillId="0" borderId="0" xfId="0" applyFont="1"/>
    <xf numFmtId="0" fontId="3" fillId="0" borderId="0" xfId="0" applyFont="1"/>
    <xf numFmtId="0" fontId="62" fillId="0" borderId="151" xfId="0" applyFont="1" applyBorder="1" applyAlignment="1" applyProtection="1">
      <alignment horizontal="center" vertical="center" wrapText="1"/>
      <protection locked="0"/>
    </xf>
    <xf numFmtId="0" fontId="62" fillId="0" borderId="151" xfId="0" applyFont="1" applyBorder="1" applyAlignment="1" applyProtection="1">
      <alignment horizontal="center" vertical="center"/>
      <protection locked="0"/>
    </xf>
    <xf numFmtId="0" fontId="62" fillId="0" borderId="152" xfId="0" applyFont="1" applyBorder="1" applyAlignment="1" applyProtection="1">
      <alignment horizontal="center" vertical="center"/>
      <protection locked="0"/>
    </xf>
    <xf numFmtId="182" fontId="14" fillId="0" borderId="153" xfId="0" applyNumberFormat="1" applyFont="1" applyBorder="1" applyAlignment="1">
      <alignment horizontal="center" vertical="center"/>
    </xf>
    <xf numFmtId="0" fontId="62" fillId="0" borderId="154" xfId="0" applyFont="1" applyBorder="1" applyAlignment="1" applyProtection="1">
      <alignment horizontal="center" vertical="center" shrinkToFit="1"/>
      <protection locked="0"/>
    </xf>
    <xf numFmtId="182" fontId="14" fillId="0" borderId="154" xfId="0" applyNumberFormat="1" applyFont="1" applyBorder="1" applyAlignment="1">
      <alignment horizontal="center" vertical="center"/>
    </xf>
    <xf numFmtId="0" fontId="62" fillId="0" borderId="152" xfId="0" applyFont="1" applyBorder="1" applyAlignment="1" applyProtection="1">
      <alignment horizontal="center" vertical="center" shrinkToFit="1"/>
      <protection locked="0"/>
    </xf>
    <xf numFmtId="0" fontId="61" fillId="0" borderId="151" xfId="0" applyFont="1" applyBorder="1" applyProtection="1">
      <protection locked="0"/>
    </xf>
    <xf numFmtId="0" fontId="62" fillId="0" borderId="148" xfId="0" applyFont="1" applyBorder="1" applyAlignment="1" applyProtection="1">
      <alignment horizontal="center" vertical="center" wrapText="1"/>
      <protection locked="0"/>
    </xf>
    <xf numFmtId="0" fontId="62" fillId="0" borderId="148" xfId="0" applyFont="1" applyBorder="1" applyAlignment="1" applyProtection="1">
      <alignment horizontal="center" vertical="center"/>
      <protection locked="0"/>
    </xf>
    <xf numFmtId="0" fontId="62" fillId="0" borderId="40" xfId="0" applyFont="1" applyBorder="1" applyAlignment="1" applyProtection="1">
      <alignment horizontal="center" vertical="center"/>
      <protection locked="0"/>
    </xf>
    <xf numFmtId="182" fontId="14" fillId="0" borderId="44" xfId="0" applyNumberFormat="1" applyFont="1" applyBorder="1" applyAlignment="1">
      <alignment horizontal="center" vertical="center"/>
    </xf>
    <xf numFmtId="0" fontId="62" fillId="0" borderId="135" xfId="0" applyFont="1" applyBorder="1" applyAlignment="1" applyProtection="1">
      <alignment horizontal="center" vertical="center" shrinkToFit="1"/>
      <protection locked="0"/>
    </xf>
    <xf numFmtId="182" fontId="14" fillId="0" borderId="135" xfId="0" applyNumberFormat="1" applyFont="1" applyBorder="1" applyAlignment="1">
      <alignment horizontal="center" vertical="center"/>
    </xf>
    <xf numFmtId="0" fontId="62" fillId="0" borderId="40" xfId="0" applyFont="1" applyBorder="1" applyAlignment="1" applyProtection="1">
      <alignment horizontal="center" vertical="center" shrinkToFit="1"/>
      <protection locked="0"/>
    </xf>
    <xf numFmtId="0" fontId="61" fillId="0" borderId="148" xfId="0" applyFont="1" applyBorder="1" applyProtection="1">
      <protection locked="0"/>
    </xf>
    <xf numFmtId="0" fontId="62" fillId="0" borderId="155" xfId="0" applyFont="1" applyBorder="1" applyAlignment="1" applyProtection="1">
      <alignment horizontal="center" vertical="center" wrapText="1"/>
      <protection locked="0"/>
    </xf>
    <xf numFmtId="0" fontId="62" fillId="0" borderId="155" xfId="0" applyFont="1" applyBorder="1" applyAlignment="1" applyProtection="1">
      <alignment horizontal="center" vertical="center"/>
      <protection locked="0"/>
    </xf>
    <xf numFmtId="0" fontId="62" fillId="0" borderId="149" xfId="0" applyFont="1" applyBorder="1" applyAlignment="1" applyProtection="1">
      <alignment horizontal="center" vertical="center"/>
      <protection locked="0"/>
    </xf>
    <xf numFmtId="182" fontId="14" fillId="0" borderId="150" xfId="0" applyNumberFormat="1" applyFont="1" applyBorder="1" applyAlignment="1">
      <alignment horizontal="center" vertical="center"/>
    </xf>
    <xf numFmtId="0" fontId="62" fillId="0" borderId="45" xfId="0" applyFont="1" applyBorder="1" applyAlignment="1" applyProtection="1">
      <alignment horizontal="center" vertical="center" shrinkToFit="1"/>
      <protection locked="0"/>
    </xf>
    <xf numFmtId="182" fontId="14" fillId="0" borderId="45" xfId="0" applyNumberFormat="1" applyFont="1" applyBorder="1" applyAlignment="1">
      <alignment horizontal="center" vertical="center"/>
    </xf>
    <xf numFmtId="0" fontId="62" fillId="0" borderId="149" xfId="0" applyFont="1" applyBorder="1" applyAlignment="1" applyProtection="1">
      <alignment horizontal="center" vertical="center" shrinkToFit="1"/>
      <protection locked="0"/>
    </xf>
    <xf numFmtId="0" fontId="61" fillId="0" borderId="155" xfId="0" applyFont="1" applyBorder="1" applyProtection="1">
      <protection locked="0"/>
    </xf>
    <xf numFmtId="0" fontId="3" fillId="0" borderId="42" xfId="0" applyFont="1" applyBorder="1" applyAlignment="1">
      <alignment horizontal="center" vertical="center"/>
    </xf>
    <xf numFmtId="0" fontId="3" fillId="0" borderId="4" xfId="0" applyFont="1" applyBorder="1" applyAlignment="1">
      <alignment horizontal="center" vertical="center"/>
    </xf>
    <xf numFmtId="0" fontId="61" fillId="0" borderId="43" xfId="0" applyFont="1" applyBorder="1"/>
    <xf numFmtId="0" fontId="33" fillId="0" borderId="0" xfId="0" applyFont="1"/>
    <xf numFmtId="0" fontId="63" fillId="0" borderId="0" xfId="0" applyFont="1"/>
    <xf numFmtId="0" fontId="64" fillId="0" borderId="0" xfId="0" applyFont="1"/>
    <xf numFmtId="0" fontId="33" fillId="0" borderId="0" xfId="0" applyFont="1" applyAlignment="1">
      <alignment horizontal="center"/>
    </xf>
    <xf numFmtId="0" fontId="14" fillId="0" borderId="156" xfId="0" applyFont="1" applyBorder="1"/>
    <xf numFmtId="0" fontId="54" fillId="0" borderId="123" xfId="0" applyFont="1" applyBorder="1" applyAlignment="1">
      <alignment horizontal="right" vertical="center" shrinkToFit="1"/>
    </xf>
    <xf numFmtId="0" fontId="54" fillId="0" borderId="123" xfId="0" applyFont="1" applyBorder="1" applyAlignment="1">
      <alignment horizontal="right" vertical="center"/>
    </xf>
    <xf numFmtId="0" fontId="54" fillId="0" borderId="123" xfId="0" applyFont="1" applyBorder="1" applyAlignment="1">
      <alignment horizontal="center" vertical="center"/>
    </xf>
    <xf numFmtId="0" fontId="14" fillId="0" borderId="147" xfId="0" applyFont="1" applyBorder="1" applyAlignment="1">
      <alignment horizontal="center" vertical="center"/>
    </xf>
    <xf numFmtId="0" fontId="14" fillId="0" borderId="42" xfId="0" applyFont="1" applyBorder="1" applyAlignment="1">
      <alignment horizontal="center" vertical="center"/>
    </xf>
    <xf numFmtId="0" fontId="66" fillId="0" borderId="7" xfId="0" applyFont="1" applyBorder="1" applyAlignment="1">
      <alignment vertical="center"/>
    </xf>
    <xf numFmtId="0" fontId="66" fillId="0" borderId="7" xfId="0" applyFont="1" applyBorder="1" applyAlignment="1">
      <alignment vertical="center" shrinkToFit="1"/>
    </xf>
    <xf numFmtId="0" fontId="41" fillId="0" borderId="149" xfId="0" applyFont="1" applyBorder="1" applyAlignment="1" applyProtection="1">
      <alignment horizontal="center" vertical="center" shrinkToFit="1"/>
      <protection locked="0"/>
    </xf>
    <xf numFmtId="0" fontId="41" fillId="0" borderId="40" xfId="0" applyFont="1" applyBorder="1" applyAlignment="1" applyProtection="1">
      <alignment horizontal="center" vertical="center" shrinkToFit="1"/>
      <protection locked="0"/>
    </xf>
    <xf numFmtId="0" fontId="41" fillId="0" borderId="152" xfId="0" applyFont="1" applyBorder="1" applyAlignment="1" applyProtection="1">
      <alignment horizontal="center" vertical="center" shrinkToFit="1"/>
      <protection locked="0"/>
    </xf>
    <xf numFmtId="0" fontId="41" fillId="0" borderId="45" xfId="0" applyFont="1" applyBorder="1" applyAlignment="1" applyProtection="1">
      <alignment horizontal="center" vertical="center" shrinkToFit="1"/>
      <protection locked="0"/>
    </xf>
    <xf numFmtId="0" fontId="41" fillId="0" borderId="135" xfId="0" applyFont="1" applyBorder="1" applyAlignment="1" applyProtection="1">
      <alignment horizontal="center" vertical="center" shrinkToFit="1"/>
      <protection locked="0"/>
    </xf>
    <xf numFmtId="0" fontId="41" fillId="0" borderId="154" xfId="0" applyFont="1" applyBorder="1" applyAlignment="1" applyProtection="1">
      <alignment horizontal="center" vertical="center" shrinkToFit="1"/>
      <protection locked="0"/>
    </xf>
    <xf numFmtId="0" fontId="41" fillId="0" borderId="149" xfId="0" applyFont="1" applyBorder="1" applyAlignment="1" applyProtection="1">
      <alignment horizontal="center" vertical="center"/>
      <protection locked="0"/>
    </xf>
    <xf numFmtId="0" fontId="41" fillId="0" borderId="155" xfId="0" applyFont="1" applyBorder="1" applyAlignment="1" applyProtection="1">
      <alignment horizontal="center" vertical="center"/>
      <protection locked="0"/>
    </xf>
    <xf numFmtId="0" fontId="41" fillId="0" borderId="40" xfId="0" applyFont="1" applyBorder="1" applyAlignment="1" applyProtection="1">
      <alignment horizontal="center" vertical="center"/>
      <protection locked="0"/>
    </xf>
    <xf numFmtId="0" fontId="41" fillId="0" borderId="148" xfId="0" applyFont="1" applyBorder="1" applyAlignment="1" applyProtection="1">
      <alignment horizontal="center" vertical="center"/>
      <protection locked="0"/>
    </xf>
    <xf numFmtId="0" fontId="41" fillId="0" borderId="152" xfId="0" applyFont="1" applyBorder="1" applyAlignment="1" applyProtection="1">
      <alignment horizontal="center" vertical="center"/>
      <protection locked="0"/>
    </xf>
    <xf numFmtId="0" fontId="41" fillId="0" borderId="151" xfId="0" applyFont="1" applyBorder="1" applyAlignment="1" applyProtection="1">
      <alignment horizontal="center" vertical="center"/>
      <protection locked="0"/>
    </xf>
    <xf numFmtId="0" fontId="67" fillId="0" borderId="155" xfId="0" applyFont="1" applyBorder="1" applyAlignment="1" applyProtection="1">
      <alignment horizontal="left" vertical="center" wrapText="1"/>
      <protection locked="0"/>
    </xf>
    <xf numFmtId="0" fontId="67" fillId="0" borderId="148" xfId="0" applyFont="1" applyBorder="1" applyAlignment="1" applyProtection="1">
      <alignment horizontal="left" vertical="center" wrapText="1"/>
      <protection locked="0"/>
    </xf>
    <xf numFmtId="0" fontId="41" fillId="0" borderId="148" xfId="0" applyFont="1" applyBorder="1" applyAlignment="1" applyProtection="1">
      <alignment horizontal="center" vertical="center" wrapText="1"/>
      <protection locked="0"/>
    </xf>
    <xf numFmtId="0" fontId="41" fillId="0" borderId="151" xfId="0" applyFont="1" applyBorder="1" applyAlignment="1" applyProtection="1">
      <alignment horizontal="center" vertical="center" wrapText="1"/>
      <protection locked="0"/>
    </xf>
    <xf numFmtId="0" fontId="14" fillId="0" borderId="2" xfId="0" applyFont="1" applyBorder="1" applyAlignment="1">
      <alignment horizontal="center" vertical="center"/>
    </xf>
    <xf numFmtId="0" fontId="59" fillId="0" borderId="0" xfId="0" applyFont="1" applyAlignment="1">
      <alignment vertical="center"/>
    </xf>
    <xf numFmtId="0" fontId="60" fillId="0" borderId="0" xfId="0" applyFont="1" applyAlignment="1">
      <alignment vertical="center"/>
    </xf>
    <xf numFmtId="0" fontId="14" fillId="0" borderId="162" xfId="0" applyFont="1" applyBorder="1" applyAlignment="1">
      <alignment vertical="center"/>
    </xf>
    <xf numFmtId="0" fontId="30" fillId="0" borderId="0" xfId="0" applyFont="1" applyAlignment="1">
      <alignment vertical="center"/>
    </xf>
    <xf numFmtId="0" fontId="14" fillId="0" borderId="24" xfId="0" applyFont="1" applyBorder="1" applyAlignment="1">
      <alignment horizontal="centerContinuous" vertical="center"/>
    </xf>
    <xf numFmtId="0" fontId="14" fillId="0" borderId="164" xfId="0" applyFont="1" applyBorder="1" applyAlignment="1">
      <alignment vertical="center"/>
    </xf>
    <xf numFmtId="0" fontId="68" fillId="0" borderId="0" xfId="0" applyFont="1" applyAlignment="1">
      <alignment vertical="center"/>
    </xf>
    <xf numFmtId="0" fontId="0" fillId="0" borderId="4" xfId="0" applyBorder="1" applyAlignment="1">
      <alignment vertical="center"/>
    </xf>
    <xf numFmtId="0" fontId="0" fillId="0" borderId="26" xfId="0" applyBorder="1" applyAlignment="1">
      <alignment vertical="center"/>
    </xf>
    <xf numFmtId="0" fontId="0" fillId="0" borderId="42" xfId="0" applyBorder="1" applyAlignment="1">
      <alignment vertical="center"/>
    </xf>
    <xf numFmtId="0" fontId="40" fillId="0" borderId="42" xfId="0" applyFont="1" applyBorder="1" applyAlignment="1">
      <alignment vertical="center"/>
    </xf>
    <xf numFmtId="181" fontId="0" fillId="0" borderId="20" xfId="0" applyNumberFormat="1" applyBorder="1" applyAlignment="1">
      <alignment vertical="center"/>
    </xf>
    <xf numFmtId="181" fontId="0" fillId="0" borderId="2" xfId="0" applyNumberFormat="1" applyBorder="1" applyAlignment="1">
      <alignment vertical="center"/>
    </xf>
    <xf numFmtId="181" fontId="56" fillId="0" borderId="21" xfId="0" applyNumberFormat="1" applyFont="1" applyBorder="1" applyAlignment="1">
      <alignment vertical="center"/>
    </xf>
    <xf numFmtId="181" fontId="0" fillId="0" borderId="22" xfId="0" applyNumberFormat="1" applyBorder="1" applyAlignment="1">
      <alignment vertical="center"/>
    </xf>
    <xf numFmtId="181" fontId="0" fillId="0" borderId="0" xfId="0" applyNumberFormat="1" applyAlignment="1">
      <alignment vertical="center"/>
    </xf>
    <xf numFmtId="181" fontId="56" fillId="0" borderId="23" xfId="0" applyNumberFormat="1" applyFont="1" applyBorder="1" applyAlignment="1">
      <alignment vertical="center"/>
    </xf>
    <xf numFmtId="181" fontId="0" fillId="0" borderId="24" xfId="0" applyNumberFormat="1" applyBorder="1" applyAlignment="1">
      <alignment vertical="center"/>
    </xf>
    <xf numFmtId="181" fontId="0" fillId="0" borderId="1" xfId="0" applyNumberFormat="1" applyBorder="1" applyAlignment="1">
      <alignment vertical="center"/>
    </xf>
    <xf numFmtId="181" fontId="56" fillId="0" borderId="25" xfId="0" applyNumberFormat="1" applyFont="1" applyBorder="1" applyAlignment="1">
      <alignment vertical="center"/>
    </xf>
    <xf numFmtId="181" fontId="56" fillId="0" borderId="0" xfId="0" applyNumberFormat="1" applyFont="1" applyAlignment="1">
      <alignment vertical="center"/>
    </xf>
    <xf numFmtId="181" fontId="70" fillId="0" borderId="0" xfId="0" applyNumberFormat="1" applyFont="1" applyAlignment="1">
      <alignment vertical="center"/>
    </xf>
    <xf numFmtId="181" fontId="70" fillId="0" borderId="22" xfId="0" applyNumberFormat="1" applyFont="1" applyBorder="1" applyAlignment="1">
      <alignment vertical="center"/>
    </xf>
    <xf numFmtId="0" fontId="73" fillId="0" borderId="0" xfId="0" applyFont="1" applyAlignment="1">
      <alignment vertical="center"/>
    </xf>
    <xf numFmtId="181" fontId="70" fillId="0" borderId="20" xfId="0" applyNumberFormat="1" applyFont="1" applyBorder="1" applyAlignment="1">
      <alignment vertical="center"/>
    </xf>
    <xf numFmtId="0" fontId="12" fillId="0" borderId="62" xfId="0" applyFont="1" applyBorder="1" applyAlignment="1">
      <alignment horizontal="center" vertical="center" wrapText="1"/>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horizontal="left" vertical="center" wrapText="1"/>
    </xf>
    <xf numFmtId="0" fontId="16" fillId="2" borderId="1" xfId="0" applyFont="1" applyFill="1" applyBorder="1" applyAlignment="1" applyProtection="1">
      <alignment horizontal="center" vertical="center"/>
      <protection locked="0"/>
    </xf>
    <xf numFmtId="0" fontId="16" fillId="2" borderId="26" xfId="0" applyFont="1" applyFill="1" applyBorder="1" applyAlignment="1" applyProtection="1">
      <alignment horizontal="center" vertical="center"/>
      <protection locked="0"/>
    </xf>
    <xf numFmtId="0" fontId="16" fillId="0" borderId="0" xfId="0" applyFont="1" applyAlignment="1">
      <alignment horizontal="center" vertical="center"/>
    </xf>
    <xf numFmtId="0" fontId="15" fillId="2" borderId="0" xfId="0" applyFont="1" applyFill="1" applyAlignment="1" applyProtection="1">
      <alignment horizontal="right" vertical="center"/>
      <protection locked="0"/>
    </xf>
    <xf numFmtId="0" fontId="14" fillId="0" borderId="42" xfId="0" applyFont="1" applyBorder="1" applyAlignment="1">
      <alignment horizontal="center" vertical="center"/>
    </xf>
    <xf numFmtId="0" fontId="26"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14" fillId="0" borderId="1" xfId="0" applyFont="1" applyBorder="1" applyAlignment="1">
      <alignment horizontal="right" vertical="center"/>
    </xf>
    <xf numFmtId="38" fontId="45" fillId="2" borderId="1" xfId="1" applyFont="1" applyFill="1" applyBorder="1" applyAlignment="1" applyProtection="1">
      <alignment horizontal="center" vertical="center"/>
      <protection locked="0"/>
    </xf>
    <xf numFmtId="0" fontId="44" fillId="2" borderId="1" xfId="0" applyFont="1" applyFill="1" applyBorder="1" applyAlignment="1" applyProtection="1">
      <alignment vertical="center" shrinkToFit="1"/>
      <protection locked="0"/>
    </xf>
    <xf numFmtId="0" fontId="44" fillId="2" borderId="30" xfId="0" applyFont="1" applyFill="1" applyBorder="1" applyAlignment="1" applyProtection="1">
      <alignment vertical="center" shrinkToFit="1"/>
      <protection locked="0"/>
    </xf>
    <xf numFmtId="0" fontId="35" fillId="2" borderId="20" xfId="0" applyFont="1" applyFill="1" applyBorder="1" applyAlignment="1" applyProtection="1">
      <alignment vertical="center" shrinkToFit="1"/>
      <protection locked="0"/>
    </xf>
    <xf numFmtId="0" fontId="35" fillId="2" borderId="2" xfId="0" applyFont="1" applyFill="1" applyBorder="1" applyAlignment="1" applyProtection="1">
      <alignment vertical="center" shrinkToFit="1"/>
      <protection locked="0"/>
    </xf>
    <xf numFmtId="0" fontId="35" fillId="2" borderId="65" xfId="0" applyFont="1" applyFill="1" applyBorder="1" applyAlignment="1" applyProtection="1">
      <alignment vertical="center" shrinkToFit="1"/>
      <protection locked="0"/>
    </xf>
    <xf numFmtId="0" fontId="35" fillId="2" borderId="66" xfId="0" applyFont="1" applyFill="1" applyBorder="1" applyAlignment="1" applyProtection="1">
      <alignment vertical="center" shrinkToFit="1"/>
      <protection locked="0"/>
    </xf>
    <xf numFmtId="0" fontId="35" fillId="2" borderId="67" xfId="0" applyFont="1" applyFill="1" applyBorder="1" applyAlignment="1" applyProtection="1">
      <alignment vertical="center" shrinkToFit="1"/>
      <protection locked="0"/>
    </xf>
    <xf numFmtId="0" fontId="35" fillId="2" borderId="68" xfId="0" applyFont="1" applyFill="1" applyBorder="1" applyAlignment="1" applyProtection="1">
      <alignment vertical="center" shrinkToFit="1"/>
      <protection locked="0"/>
    </xf>
    <xf numFmtId="0" fontId="35" fillId="2" borderId="69" xfId="0" applyFont="1" applyFill="1" applyBorder="1" applyAlignment="1" applyProtection="1">
      <alignment vertical="center" shrinkToFit="1"/>
      <protection locked="0"/>
    </xf>
    <xf numFmtId="0" fontId="35" fillId="2" borderId="70" xfId="0" applyFont="1" applyFill="1" applyBorder="1" applyAlignment="1" applyProtection="1">
      <alignment vertical="center" shrinkToFit="1"/>
      <protection locked="0"/>
    </xf>
    <xf numFmtId="0" fontId="35" fillId="2" borderId="71" xfId="0" applyFont="1" applyFill="1" applyBorder="1" applyAlignment="1" applyProtection="1">
      <alignment vertical="center" shrinkToFit="1"/>
      <protection locked="0"/>
    </xf>
    <xf numFmtId="0" fontId="19" fillId="0" borderId="20" xfId="0" applyFont="1" applyBorder="1" applyAlignment="1">
      <alignment vertical="top" wrapText="1"/>
    </xf>
    <xf numFmtId="0" fontId="19" fillId="0" borderId="22" xfId="0" applyFont="1" applyBorder="1" applyAlignment="1">
      <alignment vertical="top" wrapText="1"/>
    </xf>
    <xf numFmtId="0" fontId="21" fillId="0" borderId="2" xfId="0" applyFont="1" applyBorder="1" applyAlignment="1">
      <alignment vertical="center"/>
    </xf>
    <xf numFmtId="0" fontId="19" fillId="0" borderId="2" xfId="0" applyFont="1" applyBorder="1" applyAlignment="1">
      <alignment vertical="center"/>
    </xf>
    <xf numFmtId="0" fontId="19" fillId="0" borderId="21" xfId="0" applyFont="1" applyBorder="1" applyAlignment="1">
      <alignment vertical="center"/>
    </xf>
    <xf numFmtId="0" fontId="14" fillId="0" borderId="20" xfId="0" applyFont="1" applyBorder="1" applyAlignment="1">
      <alignment horizontal="center" vertical="center"/>
    </xf>
    <xf numFmtId="0" fontId="14" fillId="0" borderId="2" xfId="0" applyFont="1" applyBorder="1" applyAlignment="1">
      <alignment horizontal="center" vertical="center"/>
    </xf>
    <xf numFmtId="0" fontId="44" fillId="2" borderId="2" xfId="0" applyFont="1" applyFill="1" applyBorder="1" applyAlignment="1" applyProtection="1">
      <alignment vertical="center" shrinkToFit="1"/>
      <protection locked="0"/>
    </xf>
    <xf numFmtId="0" fontId="44" fillId="2" borderId="65" xfId="0" applyFont="1" applyFill="1" applyBorder="1" applyAlignment="1" applyProtection="1">
      <alignment vertical="center" shrinkToFit="1"/>
      <protection locked="0"/>
    </xf>
    <xf numFmtId="0" fontId="14" fillId="0" borderId="0" xfId="0" applyFont="1"/>
    <xf numFmtId="0" fontId="14" fillId="0" borderId="23" xfId="0" applyFont="1" applyBorder="1"/>
    <xf numFmtId="0" fontId="14" fillId="0" borderId="22" xfId="0" applyFont="1" applyBorder="1" applyAlignment="1">
      <alignment vertical="center"/>
    </xf>
    <xf numFmtId="0" fontId="44" fillId="2" borderId="0" xfId="0" applyFont="1" applyFill="1" applyAlignment="1" applyProtection="1">
      <alignment horizontal="center" vertical="center" shrinkToFit="1"/>
      <protection locked="0"/>
    </xf>
    <xf numFmtId="0" fontId="24" fillId="0" borderId="72" xfId="0" applyFont="1" applyBorder="1" applyAlignment="1">
      <alignment horizontal="center" vertical="center"/>
    </xf>
    <xf numFmtId="0" fontId="24" fillId="0" borderId="10" xfId="0" applyFont="1" applyBorder="1" applyAlignment="1">
      <alignment horizontal="center" vertical="center"/>
    </xf>
    <xf numFmtId="0" fontId="24" fillId="0" borderId="73" xfId="0" applyFont="1" applyBorder="1" applyAlignment="1">
      <alignment horizontal="center" vertical="center"/>
    </xf>
    <xf numFmtId="0" fontId="24" fillId="0" borderId="49" xfId="0" applyFont="1" applyBorder="1" applyAlignment="1">
      <alignment horizontal="center" vertical="center"/>
    </xf>
    <xf numFmtId="0" fontId="24" fillId="0" borderId="74" xfId="0" applyFont="1" applyBorder="1" applyAlignment="1">
      <alignment horizontal="center" vertical="center"/>
    </xf>
    <xf numFmtId="0" fontId="24" fillId="0" borderId="75" xfId="0" applyFont="1" applyBorder="1" applyAlignment="1">
      <alignment horizontal="center" vertical="center" textRotation="255" wrapText="1"/>
    </xf>
    <xf numFmtId="0" fontId="24" fillId="0" borderId="76" xfId="0" applyFont="1" applyBorder="1" applyAlignment="1">
      <alignment horizontal="center" vertical="center" textRotation="255" wrapText="1"/>
    </xf>
    <xf numFmtId="0" fontId="24" fillId="0" borderId="77" xfId="0" applyFont="1" applyBorder="1" applyAlignment="1">
      <alignment horizontal="center" vertical="center" textRotation="255" wrapText="1"/>
    </xf>
    <xf numFmtId="0" fontId="44" fillId="2" borderId="22" xfId="0" applyFont="1" applyFill="1" applyBorder="1" applyAlignment="1" applyProtection="1">
      <alignment vertical="center" wrapText="1" shrinkToFit="1"/>
      <protection locked="0"/>
    </xf>
    <xf numFmtId="0" fontId="44" fillId="2" borderId="0" xfId="0" applyFont="1" applyFill="1" applyAlignment="1" applyProtection="1">
      <alignment vertical="center" wrapText="1" shrinkToFit="1"/>
      <protection locked="0"/>
    </xf>
    <xf numFmtId="0" fontId="44" fillId="2" borderId="23" xfId="0" applyFont="1" applyFill="1" applyBorder="1" applyAlignment="1" applyProtection="1">
      <alignment vertical="center" wrapText="1" shrinkToFit="1"/>
      <protection locked="0"/>
    </xf>
    <xf numFmtId="0" fontId="44" fillId="2" borderId="24" xfId="0" applyFont="1" applyFill="1" applyBorder="1" applyAlignment="1" applyProtection="1">
      <alignment vertical="center" wrapText="1" shrinkToFit="1"/>
      <protection locked="0"/>
    </xf>
    <xf numFmtId="0" fontId="44" fillId="2" borderId="1" xfId="0" applyFont="1" applyFill="1" applyBorder="1" applyAlignment="1" applyProtection="1">
      <alignment vertical="center" wrapText="1" shrinkToFit="1"/>
      <protection locked="0"/>
    </xf>
    <xf numFmtId="0" fontId="44" fillId="2" borderId="25" xfId="0" applyFont="1" applyFill="1" applyBorder="1" applyAlignment="1" applyProtection="1">
      <alignment vertical="center" wrapText="1" shrinkToFit="1"/>
      <protection locked="0"/>
    </xf>
    <xf numFmtId="0" fontId="14" fillId="0" borderId="24" xfId="0" applyFont="1" applyBorder="1" applyAlignment="1">
      <alignment vertical="center"/>
    </xf>
    <xf numFmtId="0" fontId="14" fillId="0" borderId="1" xfId="0" applyFont="1" applyBorder="1" applyAlignment="1">
      <alignment vertical="center"/>
    </xf>
    <xf numFmtId="0" fontId="44" fillId="2" borderId="1" xfId="0" applyFont="1" applyFill="1" applyBorder="1" applyAlignment="1" applyProtection="1">
      <alignment horizontal="center" vertical="center" shrinkToFit="1"/>
      <protection locked="0"/>
    </xf>
    <xf numFmtId="0" fontId="14" fillId="0" borderId="1" xfId="0" applyFont="1" applyBorder="1" applyAlignment="1">
      <alignment vertical="center" shrinkToFit="1"/>
    </xf>
    <xf numFmtId="0" fontId="42" fillId="2" borderId="24" xfId="0" applyFont="1" applyFill="1" applyBorder="1" applyAlignment="1" applyProtection="1">
      <alignment vertical="center" wrapText="1" shrinkToFit="1"/>
      <protection locked="0"/>
    </xf>
    <xf numFmtId="0" fontId="42" fillId="2" borderId="1" xfId="0" applyFont="1" applyFill="1" applyBorder="1" applyAlignment="1" applyProtection="1">
      <alignment vertical="center" wrapText="1" shrinkToFit="1"/>
      <protection locked="0"/>
    </xf>
    <xf numFmtId="0" fontId="42" fillId="2" borderId="25" xfId="0" applyFont="1" applyFill="1" applyBorder="1" applyAlignment="1" applyProtection="1">
      <alignment vertical="center" wrapText="1" shrinkToFit="1"/>
      <protection locked="0"/>
    </xf>
    <xf numFmtId="0" fontId="42" fillId="0" borderId="4" xfId="0" applyFont="1" applyBorder="1" applyAlignment="1" applyProtection="1">
      <alignment horizontal="center"/>
      <protection locked="0"/>
    </xf>
    <xf numFmtId="0" fontId="42" fillId="0" borderId="26" xfId="0" applyFont="1" applyBorder="1" applyAlignment="1" applyProtection="1">
      <alignment horizontal="center"/>
      <protection locked="0"/>
    </xf>
    <xf numFmtId="0" fontId="44" fillId="0" borderId="4" xfId="0" applyFont="1" applyBorder="1" applyAlignment="1" applyProtection="1">
      <alignment wrapText="1" shrinkToFit="1"/>
      <protection locked="0"/>
    </xf>
    <xf numFmtId="0" fontId="44" fillId="0" borderId="26" xfId="0" applyFont="1" applyBorder="1" applyAlignment="1" applyProtection="1">
      <alignment wrapText="1" shrinkToFit="1"/>
      <protection locked="0"/>
    </xf>
    <xf numFmtId="0" fontId="44" fillId="0" borderId="27" xfId="0" applyFont="1" applyBorder="1" applyAlignment="1" applyProtection="1">
      <alignment wrapText="1" shrinkToFit="1"/>
      <protection locked="0"/>
    </xf>
    <xf numFmtId="0" fontId="43" fillId="0" borderId="4" xfId="0" applyFont="1" applyBorder="1" applyAlignment="1" applyProtection="1">
      <alignment wrapText="1" shrinkToFit="1"/>
      <protection locked="0"/>
    </xf>
    <xf numFmtId="0" fontId="43" fillId="0" borderId="26" xfId="0" applyFont="1" applyBorder="1" applyAlignment="1" applyProtection="1">
      <alignment wrapText="1" shrinkToFit="1"/>
      <protection locked="0"/>
    </xf>
    <xf numFmtId="0" fontId="43" fillId="0" borderId="84" xfId="0" applyFont="1" applyBorder="1" applyAlignment="1" applyProtection="1">
      <alignment wrapText="1" shrinkToFit="1"/>
      <protection locked="0"/>
    </xf>
    <xf numFmtId="0" fontId="14" fillId="0" borderId="78" xfId="0" applyFont="1" applyBorder="1" applyAlignment="1">
      <alignment horizontal="center" vertical="center" wrapText="1" shrinkToFit="1"/>
    </xf>
    <xf numFmtId="0" fontId="14" fillId="0" borderId="33" xfId="0" applyFont="1" applyBorder="1" applyAlignment="1">
      <alignment horizontal="center" vertical="center" shrinkToFit="1"/>
    </xf>
    <xf numFmtId="0" fontId="14" fillId="0" borderId="79" xfId="0" applyFont="1" applyBorder="1" applyAlignment="1">
      <alignment horizontal="center"/>
    </xf>
    <xf numFmtId="0" fontId="14" fillId="0" borderId="80" xfId="0" applyFont="1" applyBorder="1" applyAlignment="1">
      <alignment horizontal="center"/>
    </xf>
    <xf numFmtId="0" fontId="14" fillId="0" borderId="81" xfId="0" applyFont="1" applyBorder="1" applyAlignment="1">
      <alignment horizontal="center"/>
    </xf>
    <xf numFmtId="38" fontId="42" fillId="0" borderId="52" xfId="1" applyFont="1" applyFill="1" applyBorder="1" applyAlignment="1" applyProtection="1">
      <alignment horizontal="center"/>
    </xf>
    <xf numFmtId="38" fontId="42" fillId="0" borderId="82" xfId="1" applyFont="1" applyFill="1" applyBorder="1" applyAlignment="1" applyProtection="1">
      <alignment horizontal="center"/>
    </xf>
    <xf numFmtId="0" fontId="17" fillId="0" borderId="79" xfId="0" applyFont="1" applyBorder="1" applyAlignment="1">
      <alignment horizontal="right"/>
    </xf>
    <xf numFmtId="0" fontId="17" fillId="0" borderId="80" xfId="0" applyFont="1" applyBorder="1" applyAlignment="1">
      <alignment horizontal="right"/>
    </xf>
    <xf numFmtId="0" fontId="17" fillId="0" borderId="81" xfId="0" applyFont="1" applyBorder="1" applyAlignment="1">
      <alignment horizontal="right"/>
    </xf>
    <xf numFmtId="0" fontId="14" fillId="0" borderId="83" xfId="0" applyFont="1" applyBorder="1" applyAlignment="1">
      <alignment horizontal="center"/>
    </xf>
    <xf numFmtId="0" fontId="43" fillId="0" borderId="27" xfId="0" applyFont="1" applyBorder="1" applyAlignment="1" applyProtection="1">
      <alignment wrapText="1" shrinkToFit="1"/>
      <protection locked="0"/>
    </xf>
    <xf numFmtId="0" fontId="42" fillId="0" borderId="3" xfId="0" applyFont="1" applyBorder="1" applyAlignment="1" applyProtection="1">
      <alignment horizontal="center"/>
      <protection locked="0"/>
    </xf>
    <xf numFmtId="0" fontId="42" fillId="0" borderId="106" xfId="0" applyFont="1" applyBorder="1" applyAlignment="1" applyProtection="1">
      <alignment horizontal="center"/>
      <protection locked="0"/>
    </xf>
    <xf numFmtId="0" fontId="30" fillId="0" borderId="85" xfId="0" applyFont="1" applyBorder="1" applyAlignment="1">
      <alignment horizontal="center" vertical="center" wrapText="1"/>
    </xf>
    <xf numFmtId="0" fontId="30" fillId="0" borderId="86" xfId="0" applyFont="1" applyBorder="1" applyAlignment="1">
      <alignment horizontal="center" vertical="center" wrapText="1"/>
    </xf>
    <xf numFmtId="0" fontId="30" fillId="0" borderId="87" xfId="0" applyFont="1" applyBorder="1" applyAlignment="1">
      <alignment horizontal="center" vertical="center" wrapText="1"/>
    </xf>
    <xf numFmtId="0" fontId="26" fillId="0" borderId="75" xfId="0" applyFont="1" applyBorder="1" applyAlignment="1">
      <alignment horizontal="center" vertical="center" textRotation="255"/>
    </xf>
    <xf numFmtId="0" fontId="26" fillId="0" borderId="76" xfId="0" applyFont="1" applyBorder="1" applyAlignment="1">
      <alignment horizontal="center" vertical="center" textRotation="255"/>
    </xf>
    <xf numFmtId="0" fontId="17" fillId="0" borderId="20" xfId="0" applyFont="1" applyBorder="1" applyAlignment="1">
      <alignment vertical="top" wrapText="1"/>
    </xf>
    <xf numFmtId="0" fontId="17" fillId="0" borderId="2" xfId="0" applyFont="1" applyBorder="1" applyAlignment="1">
      <alignment vertical="top" wrapText="1"/>
    </xf>
    <xf numFmtId="0" fontId="17" fillId="0" borderId="21" xfId="0" applyFont="1" applyBorder="1" applyAlignment="1">
      <alignment vertical="top" wrapText="1"/>
    </xf>
    <xf numFmtId="0" fontId="14" fillId="0" borderId="65" xfId="0" applyFont="1" applyBorder="1" applyAlignment="1">
      <alignment horizontal="center" vertical="center"/>
    </xf>
    <xf numFmtId="0" fontId="41" fillId="2" borderId="22" xfId="0" applyFont="1" applyFill="1" applyBorder="1" applyAlignment="1" applyProtection="1">
      <alignment vertical="center" wrapText="1" shrinkToFit="1"/>
      <protection locked="0"/>
    </xf>
    <xf numFmtId="0" fontId="41" fillId="2" borderId="0" xfId="0" applyFont="1" applyFill="1" applyAlignment="1" applyProtection="1">
      <alignment vertical="center" wrapText="1" shrinkToFit="1"/>
      <protection locked="0"/>
    </xf>
    <xf numFmtId="0" fontId="41" fillId="2" borderId="23" xfId="0" applyFont="1" applyFill="1" applyBorder="1" applyAlignment="1" applyProtection="1">
      <alignment vertical="center" wrapText="1" shrinkToFit="1"/>
      <protection locked="0"/>
    </xf>
    <xf numFmtId="0" fontId="41" fillId="2" borderId="35" xfId="0" applyFont="1" applyFill="1" applyBorder="1" applyAlignment="1" applyProtection="1">
      <alignment vertical="center" wrapText="1" shrinkToFit="1"/>
      <protection locked="0"/>
    </xf>
    <xf numFmtId="0" fontId="41" fillId="2" borderId="31" xfId="0" applyFont="1" applyFill="1" applyBorder="1" applyAlignment="1" applyProtection="1">
      <alignment vertical="center" wrapText="1" shrinkToFit="1"/>
      <protection locked="0"/>
    </xf>
    <xf numFmtId="0" fontId="41" fillId="2" borderId="88" xfId="0" applyFont="1" applyFill="1" applyBorder="1" applyAlignment="1" applyProtection="1">
      <alignment vertical="center" wrapText="1" shrinkToFit="1"/>
      <protection locked="0"/>
    </xf>
    <xf numFmtId="0" fontId="42" fillId="2" borderId="50" xfId="0" applyFont="1" applyFill="1" applyBorder="1" applyAlignment="1" applyProtection="1">
      <alignment vertical="center" shrinkToFit="1"/>
      <protection locked="0"/>
    </xf>
    <xf numFmtId="0" fontId="42" fillId="2" borderId="89" xfId="0" applyFont="1" applyFill="1" applyBorder="1" applyAlignment="1" applyProtection="1">
      <alignment shrinkToFit="1"/>
      <protection locked="0"/>
    </xf>
    <xf numFmtId="0" fontId="42" fillId="2" borderId="90" xfId="0" applyFont="1" applyFill="1" applyBorder="1" applyAlignment="1" applyProtection="1">
      <alignment shrinkToFit="1"/>
      <protection locked="0"/>
    </xf>
    <xf numFmtId="0" fontId="14" fillId="0" borderId="35" xfId="0" applyFont="1" applyBorder="1" applyAlignment="1">
      <alignment horizontal="center" vertical="center"/>
    </xf>
    <xf numFmtId="0" fontId="14" fillId="0" borderId="31" xfId="0" applyFont="1" applyBorder="1" applyAlignment="1">
      <alignment horizontal="center" vertical="center"/>
    </xf>
    <xf numFmtId="0" fontId="14" fillId="0" borderId="31" xfId="0" applyFont="1" applyBorder="1" applyAlignment="1">
      <alignment vertical="center"/>
    </xf>
    <xf numFmtId="0" fontId="24" fillId="0" borderId="91" xfId="0" applyFont="1" applyBorder="1" applyAlignment="1">
      <alignment horizontal="center" vertical="center"/>
    </xf>
    <xf numFmtId="0" fontId="24" fillId="0" borderId="86" xfId="0" applyFont="1" applyBorder="1" applyAlignment="1">
      <alignment horizontal="center" vertical="center"/>
    </xf>
    <xf numFmtId="0" fontId="30" fillId="0" borderId="92" xfId="0" applyFont="1" applyBorder="1" applyAlignment="1">
      <alignment horizontal="center" vertical="center" wrapText="1"/>
    </xf>
    <xf numFmtId="0" fontId="31" fillId="0" borderId="85" xfId="0" applyFont="1" applyBorder="1" applyAlignment="1">
      <alignment horizontal="center" vertical="center" wrapText="1"/>
    </xf>
    <xf numFmtId="0" fontId="31" fillId="0" borderId="86" xfId="0" applyFont="1" applyBorder="1" applyAlignment="1">
      <alignment horizontal="center" vertical="center" wrapText="1"/>
    </xf>
    <xf numFmtId="0" fontId="31" fillId="0" borderId="92" xfId="0" applyFont="1" applyBorder="1" applyAlignment="1">
      <alignment horizontal="center" vertical="center" wrapText="1"/>
    </xf>
    <xf numFmtId="0" fontId="26" fillId="0" borderId="75" xfId="0" applyFont="1" applyBorder="1" applyAlignment="1">
      <alignment horizontal="center" vertical="center" textRotation="255" wrapText="1"/>
    </xf>
    <xf numFmtId="0" fontId="26" fillId="0" borderId="76" xfId="0" applyFont="1" applyBorder="1" applyAlignment="1">
      <alignment horizontal="center" vertical="center" textRotation="255" wrapText="1"/>
    </xf>
    <xf numFmtId="0" fontId="26" fillId="0" borderId="77" xfId="0" applyFont="1" applyBorder="1" applyAlignment="1">
      <alignment horizontal="center" vertical="center" textRotation="255" wrapText="1"/>
    </xf>
    <xf numFmtId="0" fontId="41" fillId="2" borderId="24" xfId="0" applyFont="1" applyFill="1" applyBorder="1" applyAlignment="1" applyProtection="1">
      <alignment vertical="center" wrapText="1" shrinkToFit="1"/>
      <protection locked="0"/>
    </xf>
    <xf numFmtId="0" fontId="41" fillId="2" borderId="1" xfId="0" applyFont="1" applyFill="1" applyBorder="1" applyAlignment="1" applyProtection="1">
      <alignment vertical="center" wrapText="1" shrinkToFit="1"/>
      <protection locked="0"/>
    </xf>
    <xf numFmtId="0" fontId="41" fillId="2" borderId="25" xfId="0" applyFont="1" applyFill="1" applyBorder="1" applyAlignment="1" applyProtection="1">
      <alignment vertical="center" wrapText="1" shrinkToFit="1"/>
      <protection locked="0"/>
    </xf>
    <xf numFmtId="0" fontId="14" fillId="0" borderId="24" xfId="0" applyFont="1" applyBorder="1" applyAlignment="1">
      <alignment horizontal="center" vertical="center"/>
    </xf>
    <xf numFmtId="0" fontId="14" fillId="0" borderId="1" xfId="0" applyFont="1" applyBorder="1" applyAlignment="1">
      <alignment horizontal="center" vertical="center"/>
    </xf>
    <xf numFmtId="0" fontId="22" fillId="0" borderId="0" xfId="0" applyFont="1" applyAlignment="1">
      <alignment horizontal="center" vertical="center"/>
    </xf>
    <xf numFmtId="0" fontId="27" fillId="0" borderId="0" xfId="0" applyFont="1" applyAlignment="1">
      <alignment horizontal="center" wrapText="1"/>
    </xf>
    <xf numFmtId="0" fontId="25" fillId="0" borderId="31" xfId="0" applyFont="1" applyBorder="1" applyAlignment="1">
      <alignment horizontal="center" vertical="center" wrapText="1"/>
    </xf>
    <xf numFmtId="0" fontId="24" fillId="0" borderId="92" xfId="0" applyFont="1" applyBorder="1" applyAlignment="1">
      <alignment horizontal="center" vertical="center"/>
    </xf>
    <xf numFmtId="0" fontId="24" fillId="0" borderId="85" xfId="0" applyFont="1" applyBorder="1" applyAlignment="1">
      <alignment horizontal="center" vertical="center"/>
    </xf>
    <xf numFmtId="0" fontId="24" fillId="0" borderId="87" xfId="0" applyFont="1" applyBorder="1" applyAlignment="1">
      <alignment horizontal="center" vertical="center"/>
    </xf>
    <xf numFmtId="0" fontId="14" fillId="0" borderId="93" xfId="0" applyFont="1" applyBorder="1" applyAlignment="1">
      <alignment horizontal="center" vertical="center" textRotation="255" wrapText="1"/>
    </xf>
    <xf numFmtId="0" fontId="14" fillId="0" borderId="94" xfId="0" applyFont="1" applyBorder="1" applyAlignment="1">
      <alignment horizontal="center" vertical="center" textRotation="255" wrapText="1"/>
    </xf>
    <xf numFmtId="0" fontId="14" fillId="0" borderId="95" xfId="0" applyFont="1" applyBorder="1" applyAlignment="1">
      <alignment horizontal="center" vertical="center" textRotation="255" wrapText="1"/>
    </xf>
    <xf numFmtId="0" fontId="45" fillId="4" borderId="100" xfId="0" applyFont="1" applyFill="1" applyBorder="1" applyAlignment="1" applyProtection="1">
      <alignment horizontal="left" vertical="center" shrinkToFit="1"/>
      <protection locked="0"/>
    </xf>
    <xf numFmtId="0" fontId="45" fillId="4" borderId="26" xfId="0" applyFont="1" applyFill="1" applyBorder="1" applyAlignment="1" applyProtection="1">
      <alignment horizontal="left" vertical="center" shrinkToFit="1"/>
      <protection locked="0"/>
    </xf>
    <xf numFmtId="0" fontId="45" fillId="4" borderId="84" xfId="0" applyFont="1" applyFill="1" applyBorder="1" applyAlignment="1" applyProtection="1">
      <alignment horizontal="left" vertical="center" shrinkToFit="1"/>
      <protection locked="0"/>
    </xf>
    <xf numFmtId="0" fontId="46" fillId="4" borderId="105" xfId="0" applyFont="1" applyFill="1" applyBorder="1" applyAlignment="1" applyProtection="1">
      <alignment horizontal="center" vertical="center"/>
      <protection locked="0"/>
    </xf>
    <xf numFmtId="0" fontId="46" fillId="4" borderId="106" xfId="0" applyFont="1" applyFill="1" applyBorder="1" applyAlignment="1" applyProtection="1">
      <alignment horizontal="center" vertical="center"/>
      <protection locked="0"/>
    </xf>
    <xf numFmtId="0" fontId="14" fillId="0" borderId="107" xfId="0" applyFont="1" applyBorder="1" applyAlignment="1">
      <alignment vertical="top" wrapText="1"/>
    </xf>
    <xf numFmtId="0" fontId="14" fillId="0" borderId="108" xfId="0" applyFont="1" applyBorder="1" applyAlignment="1">
      <alignment vertical="top" wrapText="1"/>
    </xf>
    <xf numFmtId="0" fontId="28" fillId="0" borderId="72" xfId="0" applyFont="1" applyBorder="1" applyAlignment="1">
      <alignment horizontal="center" vertical="center" textRotation="255" wrapText="1"/>
    </xf>
    <xf numFmtId="0" fontId="28" fillId="0" borderId="55" xfId="0" applyFont="1" applyBorder="1" applyAlignment="1">
      <alignment horizontal="center" vertical="center" textRotation="255" wrapText="1"/>
    </xf>
    <xf numFmtId="0" fontId="28" fillId="0" borderId="56" xfId="0" applyFont="1" applyBorder="1" applyAlignment="1">
      <alignment horizontal="center" vertical="center" textRotation="255" wrapText="1"/>
    </xf>
    <xf numFmtId="0" fontId="14" fillId="0" borderId="101" xfId="0" applyFont="1" applyBorder="1" applyAlignment="1">
      <alignment horizontal="center" vertical="center" wrapText="1"/>
    </xf>
    <xf numFmtId="0" fontId="14" fillId="0" borderId="111" xfId="0" applyFont="1" applyBorder="1" applyAlignment="1">
      <alignment horizontal="center" vertical="center" wrapText="1"/>
    </xf>
    <xf numFmtId="0" fontId="14" fillId="0" borderId="102" xfId="0" applyFont="1" applyBorder="1" applyAlignment="1">
      <alignment horizontal="center" vertical="center" wrapText="1"/>
    </xf>
    <xf numFmtId="0" fontId="14" fillId="0" borderId="112" xfId="0" applyFont="1" applyBorder="1" applyAlignment="1">
      <alignment horizontal="center" vertical="center" wrapText="1"/>
    </xf>
    <xf numFmtId="0" fontId="14" fillId="0" borderId="113" xfId="0" applyFont="1" applyBorder="1" applyAlignment="1">
      <alignment horizontal="left" vertical="top" wrapText="1"/>
    </xf>
    <xf numFmtId="0" fontId="14" fillId="0" borderId="74" xfId="0" applyFont="1" applyBorder="1" applyAlignment="1">
      <alignment horizontal="left" vertical="top" wrapText="1"/>
    </xf>
    <xf numFmtId="0" fontId="14" fillId="0" borderId="114" xfId="0" applyFont="1" applyBorder="1" applyAlignment="1">
      <alignment horizontal="left" vertical="top" wrapText="1"/>
    </xf>
    <xf numFmtId="0" fontId="14" fillId="0" borderId="30" xfId="0" applyFont="1" applyBorder="1" applyAlignment="1">
      <alignment horizontal="left" vertical="top" wrapText="1"/>
    </xf>
    <xf numFmtId="0" fontId="14" fillId="0" borderId="115" xfId="0" applyFont="1" applyBorder="1" applyAlignment="1">
      <alignment horizontal="center" vertical="center" wrapText="1"/>
    </xf>
    <xf numFmtId="0" fontId="14" fillId="0" borderId="116" xfId="0" applyFont="1" applyBorder="1" applyAlignment="1">
      <alignment horizontal="center" vertical="center"/>
    </xf>
    <xf numFmtId="0" fontId="15" fillId="0" borderId="39" xfId="0" applyFont="1" applyBorder="1" applyAlignment="1">
      <alignment horizontal="center" vertical="center" textRotation="255"/>
    </xf>
    <xf numFmtId="0" fontId="15" fillId="0" borderId="36" xfId="0" applyFont="1" applyBorder="1" applyAlignment="1">
      <alignment horizontal="center" vertical="center" textRotation="255"/>
    </xf>
    <xf numFmtId="0" fontId="15" fillId="0" borderId="37" xfId="0" applyFont="1" applyBorder="1" applyAlignment="1">
      <alignment horizontal="center" vertical="center" textRotation="255"/>
    </xf>
    <xf numFmtId="0" fontId="45" fillId="4" borderId="7" xfId="0" applyFont="1" applyFill="1" applyBorder="1" applyAlignment="1" applyProtection="1">
      <alignment vertical="center" shrinkToFit="1"/>
      <protection locked="0"/>
    </xf>
    <xf numFmtId="0" fontId="45" fillId="4" borderId="54" xfId="0" applyFont="1" applyFill="1" applyBorder="1" applyAlignment="1" applyProtection="1">
      <alignment vertical="center" shrinkToFit="1"/>
      <protection locked="0"/>
    </xf>
    <xf numFmtId="0" fontId="45" fillId="4" borderId="96" xfId="0" applyFont="1" applyFill="1" applyBorder="1" applyAlignment="1" applyProtection="1">
      <alignment vertical="center" shrinkToFit="1"/>
      <protection locked="0"/>
    </xf>
    <xf numFmtId="0" fontId="45" fillId="4" borderId="4" xfId="0" applyFont="1" applyFill="1" applyBorder="1" applyAlignment="1" applyProtection="1">
      <alignment vertical="center" shrinkToFit="1"/>
      <protection locked="0"/>
    </xf>
    <xf numFmtId="0" fontId="45" fillId="4" borderId="26" xfId="0" applyFont="1" applyFill="1" applyBorder="1" applyAlignment="1" applyProtection="1">
      <alignment vertical="center" shrinkToFit="1"/>
      <protection locked="0"/>
    </xf>
    <xf numFmtId="0" fontId="45" fillId="4" borderId="84" xfId="0" applyFont="1" applyFill="1" applyBorder="1" applyAlignment="1" applyProtection="1">
      <alignment vertical="center" shrinkToFit="1"/>
      <protection locked="0"/>
    </xf>
    <xf numFmtId="0" fontId="45" fillId="4" borderId="97" xfId="0" applyFont="1" applyFill="1" applyBorder="1" applyAlignment="1" applyProtection="1">
      <alignment vertical="center" wrapText="1" shrinkToFit="1"/>
      <protection locked="0"/>
    </xf>
    <xf numFmtId="0" fontId="45" fillId="4" borderId="98" xfId="0" applyFont="1" applyFill="1" applyBorder="1" applyAlignment="1" applyProtection="1">
      <alignment vertical="center" shrinkToFit="1"/>
      <protection locked="0"/>
    </xf>
    <xf numFmtId="0" fontId="45" fillId="4" borderId="99" xfId="0" applyFont="1" applyFill="1" applyBorder="1" applyAlignment="1" applyProtection="1">
      <alignment vertical="center" shrinkToFit="1"/>
      <protection locked="0"/>
    </xf>
    <xf numFmtId="0" fontId="46" fillId="4" borderId="101" xfId="0" applyFont="1" applyFill="1" applyBorder="1" applyAlignment="1" applyProtection="1">
      <alignment horizontal="center" vertical="center" wrapText="1"/>
      <protection locked="0"/>
    </xf>
    <xf numFmtId="0" fontId="46" fillId="4" borderId="10" xfId="0" applyFont="1" applyFill="1" applyBorder="1" applyAlignment="1" applyProtection="1">
      <alignment horizontal="center" vertical="center" wrapText="1"/>
      <protection locked="0"/>
    </xf>
    <xf numFmtId="0" fontId="46" fillId="4" borderId="102" xfId="0" applyFont="1" applyFill="1" applyBorder="1" applyAlignment="1" applyProtection="1">
      <alignment horizontal="center" vertical="center" wrapText="1"/>
      <protection locked="0"/>
    </xf>
    <xf numFmtId="0" fontId="46" fillId="4" borderId="1" xfId="0" applyFont="1" applyFill="1" applyBorder="1" applyAlignment="1" applyProtection="1">
      <alignment horizontal="center" vertical="center" wrapText="1"/>
      <protection locked="0"/>
    </xf>
    <xf numFmtId="0" fontId="26" fillId="0" borderId="103" xfId="0" applyFont="1" applyBorder="1" applyAlignment="1">
      <alignment horizontal="center" vertical="center" wrapText="1"/>
    </xf>
    <xf numFmtId="0" fontId="26" fillId="0" borderId="104" xfId="0" applyFont="1" applyBorder="1" applyAlignment="1">
      <alignment horizontal="center" vertical="center" wrapText="1"/>
    </xf>
    <xf numFmtId="0" fontId="24" fillId="0" borderId="0" xfId="0" applyFont="1" applyAlignment="1">
      <alignment horizontal="center" vertical="center"/>
    </xf>
    <xf numFmtId="0" fontId="27" fillId="0" borderId="0" xfId="0" applyFont="1" applyAlignment="1">
      <alignment horizontal="center" vertical="center" wrapText="1"/>
    </xf>
    <xf numFmtId="0" fontId="27" fillId="0" borderId="0" xfId="0" applyFont="1" applyAlignment="1">
      <alignment horizontal="center" vertical="center"/>
    </xf>
    <xf numFmtId="0" fontId="15" fillId="0" borderId="119" xfId="0" applyFont="1" applyBorder="1" applyAlignment="1">
      <alignment horizontal="center" vertical="center"/>
    </xf>
    <xf numFmtId="0" fontId="15" fillId="0" borderId="120" xfId="0" applyFont="1" applyBorder="1" applyAlignment="1">
      <alignment horizontal="center" vertical="center"/>
    </xf>
    <xf numFmtId="0" fontId="45" fillId="4" borderId="121" xfId="0" applyFont="1" applyFill="1" applyBorder="1" applyAlignment="1" applyProtection="1">
      <alignment vertical="center" shrinkToFit="1"/>
      <protection locked="0"/>
    </xf>
    <xf numFmtId="0" fontId="45" fillId="4" borderId="86" xfId="0" applyFont="1" applyFill="1" applyBorder="1" applyAlignment="1" applyProtection="1">
      <alignment vertical="center" shrinkToFit="1"/>
      <protection locked="0"/>
    </xf>
    <xf numFmtId="0" fontId="45" fillId="4" borderId="87" xfId="0" applyFont="1" applyFill="1" applyBorder="1" applyAlignment="1" applyProtection="1">
      <alignment vertical="center" shrinkToFit="1"/>
      <protection locked="0"/>
    </xf>
    <xf numFmtId="0" fontId="15" fillId="0" borderId="36" xfId="0" applyFont="1" applyBorder="1" applyAlignment="1">
      <alignment horizontal="center" vertical="center"/>
    </xf>
    <xf numFmtId="0" fontId="15" fillId="0" borderId="42" xfId="0" applyFont="1" applyBorder="1" applyAlignment="1">
      <alignment horizontal="center" vertical="center"/>
    </xf>
    <xf numFmtId="0" fontId="45" fillId="4" borderId="100" xfId="0" applyFont="1" applyFill="1" applyBorder="1" applyAlignment="1" applyProtection="1">
      <alignment vertical="center" shrinkToFit="1"/>
      <protection locked="0"/>
    </xf>
    <xf numFmtId="0" fontId="46" fillId="4" borderId="109" xfId="0" applyFont="1" applyFill="1" applyBorder="1" applyAlignment="1" applyProtection="1">
      <alignment horizontal="center"/>
      <protection locked="0"/>
    </xf>
    <xf numFmtId="0" fontId="46" fillId="4" borderId="54" xfId="0" applyFont="1" applyFill="1" applyBorder="1" applyAlignment="1" applyProtection="1">
      <alignment horizontal="center"/>
      <protection locked="0"/>
    </xf>
    <xf numFmtId="0" fontId="14" fillId="0" borderId="110" xfId="0" applyFont="1" applyBorder="1" applyAlignment="1">
      <alignment horizontal="left" vertical="top" wrapText="1"/>
    </xf>
    <xf numFmtId="0" fontId="14" fillId="0" borderId="96" xfId="0" applyFont="1" applyBorder="1" applyAlignment="1">
      <alignment horizontal="left" vertical="top"/>
    </xf>
    <xf numFmtId="0" fontId="15" fillId="0" borderId="117" xfId="0" applyFont="1" applyBorder="1" applyAlignment="1">
      <alignment horizontal="center" vertical="center"/>
    </xf>
    <xf numFmtId="0" fontId="15" fillId="0" borderId="2" xfId="0" applyFont="1" applyBorder="1" applyAlignment="1">
      <alignment horizontal="center" vertical="center"/>
    </xf>
    <xf numFmtId="49" fontId="45" fillId="4" borderId="105" xfId="0" applyNumberFormat="1" applyFont="1" applyFill="1" applyBorder="1" applyAlignment="1" applyProtection="1">
      <alignment vertical="center" shrinkToFit="1"/>
      <protection locked="0"/>
    </xf>
    <xf numFmtId="49" fontId="45" fillId="4" borderId="106" xfId="0" applyNumberFormat="1" applyFont="1" applyFill="1" applyBorder="1" applyAlignment="1" applyProtection="1">
      <alignment vertical="center" shrinkToFit="1"/>
      <protection locked="0"/>
    </xf>
    <xf numFmtId="49" fontId="45" fillId="4" borderId="118" xfId="0" applyNumberFormat="1" applyFont="1" applyFill="1" applyBorder="1" applyAlignment="1" applyProtection="1">
      <alignment vertical="center" shrinkToFit="1"/>
      <protection locked="0"/>
    </xf>
    <xf numFmtId="0" fontId="6" fillId="0" borderId="1" xfId="0" applyFont="1" applyBorder="1" applyAlignment="1">
      <alignment horizontal="center" vertical="center"/>
    </xf>
    <xf numFmtId="0" fontId="4" fillId="0" borderId="0" xfId="0" applyFont="1" applyAlignment="1">
      <alignment horizontal="left" vertical="center" wrapText="1"/>
    </xf>
    <xf numFmtId="0" fontId="44" fillId="5" borderId="42" xfId="0" applyFont="1" applyFill="1" applyBorder="1" applyAlignment="1" applyProtection="1">
      <alignment vertical="center"/>
      <protection locked="0"/>
    </xf>
    <xf numFmtId="0" fontId="44" fillId="5" borderId="42" xfId="0" applyFont="1" applyFill="1" applyBorder="1" applyAlignment="1" applyProtection="1">
      <alignment vertical="center" shrinkToFit="1"/>
      <protection locked="0"/>
    </xf>
    <xf numFmtId="0" fontId="44" fillId="5" borderId="42" xfId="0" applyFont="1" applyFill="1" applyBorder="1" applyAlignment="1" applyProtection="1">
      <alignment horizontal="left" vertical="center"/>
      <protection locked="0"/>
    </xf>
    <xf numFmtId="0" fontId="36" fillId="5" borderId="42" xfId="0" applyFont="1" applyFill="1" applyBorder="1" applyAlignment="1" applyProtection="1">
      <alignment vertical="center" shrinkToFit="1"/>
      <protection locked="0"/>
    </xf>
    <xf numFmtId="38" fontId="49" fillId="5" borderId="41" xfId="1" applyFont="1" applyFill="1" applyBorder="1" applyAlignment="1" applyProtection="1">
      <alignment horizontal="center" vertical="center"/>
    </xf>
    <xf numFmtId="38" fontId="49" fillId="5" borderId="60" xfId="1" applyFont="1" applyFill="1" applyBorder="1" applyAlignment="1" applyProtection="1">
      <alignment horizontal="center" vertical="center"/>
    </xf>
    <xf numFmtId="0" fontId="22" fillId="5" borderId="131" xfId="0" applyFont="1" applyFill="1" applyBorder="1" applyAlignment="1">
      <alignment horizontal="left" vertical="center" wrapText="1"/>
    </xf>
    <xf numFmtId="0" fontId="22" fillId="5" borderId="132" xfId="0" applyFont="1" applyFill="1" applyBorder="1" applyAlignment="1">
      <alignment horizontal="left" vertical="center" wrapText="1"/>
    </xf>
    <xf numFmtId="0" fontId="17" fillId="5" borderId="60" xfId="0" applyFont="1" applyFill="1" applyBorder="1" applyAlignment="1">
      <alignment horizontal="left" vertical="center" shrinkToFit="1"/>
    </xf>
    <xf numFmtId="0" fontId="17" fillId="5" borderId="127" xfId="0" applyFont="1" applyFill="1" applyBorder="1" applyAlignment="1">
      <alignment horizontal="left" vertical="center" shrinkToFit="1"/>
    </xf>
    <xf numFmtId="38" fontId="49" fillId="5" borderId="28" xfId="2" applyFont="1" applyFill="1" applyBorder="1" applyAlignment="1" applyProtection="1">
      <alignment horizontal="center" vertical="center"/>
    </xf>
    <xf numFmtId="38" fontId="49" fillId="5" borderId="29" xfId="2" applyFont="1" applyFill="1" applyBorder="1" applyAlignment="1" applyProtection="1">
      <alignment horizontal="center" vertical="center"/>
    </xf>
    <xf numFmtId="0" fontId="26" fillId="5" borderId="133" xfId="0" applyFont="1" applyFill="1" applyBorder="1" applyAlignment="1">
      <alignment vertical="center"/>
    </xf>
    <xf numFmtId="0" fontId="26" fillId="5" borderId="134" xfId="0" applyFont="1" applyFill="1" applyBorder="1" applyAlignment="1">
      <alignment vertical="center"/>
    </xf>
    <xf numFmtId="0" fontId="26" fillId="5" borderId="130" xfId="0" applyFont="1" applyFill="1" applyBorder="1" applyAlignment="1">
      <alignment vertical="center"/>
    </xf>
    <xf numFmtId="0" fontId="14" fillId="5" borderId="47" xfId="0" applyFont="1" applyFill="1" applyBorder="1" applyAlignment="1">
      <alignment horizontal="center" vertical="center"/>
    </xf>
    <xf numFmtId="0" fontId="24" fillId="5" borderId="124" xfId="0" applyFont="1" applyFill="1" applyBorder="1" applyAlignment="1">
      <alignment horizontal="center" vertical="center"/>
    </xf>
    <xf numFmtId="0" fontId="24" fillId="5" borderId="61" xfId="0" applyFont="1" applyFill="1" applyBorder="1" applyAlignment="1">
      <alignment horizontal="center" vertical="center"/>
    </xf>
    <xf numFmtId="0" fontId="24" fillId="5" borderId="125" xfId="0" applyFont="1" applyFill="1" applyBorder="1" applyAlignment="1">
      <alignment horizontal="center" vertical="center"/>
    </xf>
    <xf numFmtId="38" fontId="50" fillId="5" borderId="28" xfId="1" applyFont="1" applyFill="1" applyBorder="1" applyAlignment="1" applyProtection="1">
      <alignment vertical="center"/>
    </xf>
    <xf numFmtId="38" fontId="50" fillId="5" borderId="61" xfId="1" applyFont="1" applyFill="1" applyBorder="1" applyAlignment="1" applyProtection="1">
      <alignment vertical="center"/>
    </xf>
    <xf numFmtId="38" fontId="41" fillId="5" borderId="4" xfId="1" applyFont="1" applyFill="1" applyBorder="1" applyAlignment="1" applyProtection="1">
      <alignment vertical="center"/>
      <protection locked="0"/>
    </xf>
    <xf numFmtId="38" fontId="41" fillId="5" borderId="26" xfId="1" applyFont="1" applyFill="1" applyBorder="1" applyAlignment="1" applyProtection="1">
      <alignment vertical="center"/>
      <protection locked="0"/>
    </xf>
    <xf numFmtId="38" fontId="44" fillId="5" borderId="4" xfId="2" applyFont="1" applyFill="1" applyBorder="1" applyAlignment="1" applyProtection="1">
      <alignment vertical="center" shrinkToFit="1"/>
      <protection locked="0"/>
    </xf>
    <xf numFmtId="0" fontId="44" fillId="5" borderId="26" xfId="0" applyFont="1" applyFill="1" applyBorder="1" applyAlignment="1" applyProtection="1">
      <alignment shrinkToFit="1"/>
      <protection locked="0"/>
    </xf>
    <xf numFmtId="0" fontId="44" fillId="5" borderId="27" xfId="0" applyFont="1" applyFill="1" applyBorder="1" applyAlignment="1" applyProtection="1">
      <alignment shrinkToFit="1"/>
      <protection locked="0"/>
    </xf>
    <xf numFmtId="38" fontId="41" fillId="5" borderId="20" xfId="1" applyFont="1" applyFill="1" applyBorder="1" applyAlignment="1" applyProtection="1">
      <alignment vertical="center"/>
      <protection locked="0"/>
    </xf>
    <xf numFmtId="38" fontId="41" fillId="5" borderId="2" xfId="1" applyFont="1" applyFill="1" applyBorder="1" applyAlignment="1" applyProtection="1">
      <alignment vertical="center"/>
      <protection locked="0"/>
    </xf>
    <xf numFmtId="0" fontId="44" fillId="5" borderId="20" xfId="0" applyFont="1" applyFill="1" applyBorder="1" applyAlignment="1" applyProtection="1">
      <alignment vertical="center" shrinkToFit="1"/>
      <protection locked="0"/>
    </xf>
    <xf numFmtId="0" fontId="44" fillId="5" borderId="2" xfId="0" applyFont="1" applyFill="1" applyBorder="1" applyAlignment="1" applyProtection="1">
      <alignment shrinkToFit="1"/>
      <protection locked="0"/>
    </xf>
    <xf numFmtId="0" fontId="44" fillId="5" borderId="21" xfId="0" applyFont="1" applyFill="1" applyBorder="1" applyAlignment="1" applyProtection="1">
      <alignment shrinkToFit="1"/>
      <protection locked="0"/>
    </xf>
    <xf numFmtId="38" fontId="49" fillId="5" borderId="126" xfId="1" applyFont="1" applyFill="1" applyBorder="1" applyAlignment="1" applyProtection="1">
      <alignment vertical="center"/>
    </xf>
    <xf numFmtId="178" fontId="36" fillId="5" borderId="60" xfId="0" applyNumberFormat="1" applyFont="1" applyFill="1" applyBorder="1" applyAlignment="1">
      <alignment horizontal="center" vertical="center"/>
    </xf>
    <xf numFmtId="178" fontId="36" fillId="5" borderId="126" xfId="0" applyNumberFormat="1" applyFont="1" applyFill="1" applyBorder="1" applyAlignment="1">
      <alignment horizontal="center" vertical="center"/>
    </xf>
    <xf numFmtId="178" fontId="36" fillId="5" borderId="127" xfId="0" applyNumberFormat="1" applyFont="1" applyFill="1" applyBorder="1" applyAlignment="1">
      <alignment horizontal="center" vertical="center"/>
    </xf>
    <xf numFmtId="0" fontId="26" fillId="5" borderId="128" xfId="0" applyFont="1" applyFill="1" applyBorder="1" applyAlignment="1">
      <alignment vertical="center" shrinkToFit="1"/>
    </xf>
    <xf numFmtId="0" fontId="26" fillId="5" borderId="5" xfId="0" applyFont="1" applyFill="1" applyBorder="1" applyAlignment="1">
      <alignment vertical="center" shrinkToFit="1"/>
    </xf>
    <xf numFmtId="0" fontId="26" fillId="5" borderId="129" xfId="0" applyFont="1" applyFill="1" applyBorder="1" applyAlignment="1">
      <alignment vertical="center" shrinkToFit="1"/>
    </xf>
    <xf numFmtId="0" fontId="22" fillId="5" borderId="130" xfId="0" applyFont="1" applyFill="1" applyBorder="1" applyAlignment="1">
      <alignment vertical="center"/>
    </xf>
    <xf numFmtId="0" fontId="22" fillId="5" borderId="5" xfId="0" applyFont="1" applyFill="1" applyBorder="1" applyAlignment="1">
      <alignment vertical="center"/>
    </xf>
    <xf numFmtId="0" fontId="22" fillId="5" borderId="6" xfId="0" applyFont="1" applyFill="1" applyBorder="1" applyAlignment="1">
      <alignment vertical="center"/>
    </xf>
    <xf numFmtId="0" fontId="44" fillId="5" borderId="145" xfId="0" applyFont="1" applyFill="1" applyBorder="1" applyAlignment="1" applyProtection="1">
      <alignment horizontal="left" vertical="center"/>
      <protection locked="0"/>
    </xf>
    <xf numFmtId="0" fontId="44" fillId="5" borderId="146" xfId="0" applyFont="1" applyFill="1" applyBorder="1" applyAlignment="1" applyProtection="1">
      <alignment horizontal="left" vertical="center"/>
      <protection locked="0"/>
    </xf>
    <xf numFmtId="0" fontId="44" fillId="5" borderId="20" xfId="0" applyFont="1" applyFill="1" applyBorder="1" applyAlignment="1" applyProtection="1">
      <alignment horizontal="left" vertical="center" shrinkToFit="1"/>
      <protection locked="0"/>
    </xf>
    <xf numFmtId="0" fontId="44" fillId="5" borderId="2" xfId="0" applyFont="1" applyFill="1" applyBorder="1" applyAlignment="1" applyProtection="1">
      <alignment horizontal="left" vertical="center" shrinkToFit="1"/>
      <protection locked="0"/>
    </xf>
    <xf numFmtId="0" fontId="44" fillId="5" borderId="21" xfId="0" applyFont="1" applyFill="1" applyBorder="1" applyAlignment="1" applyProtection="1">
      <alignment horizontal="left" vertical="center" shrinkToFit="1"/>
      <protection locked="0"/>
    </xf>
    <xf numFmtId="38" fontId="41" fillId="5" borderId="20" xfId="1" applyFont="1" applyFill="1" applyBorder="1" applyAlignment="1" applyProtection="1">
      <alignment horizontal="center" vertical="center"/>
      <protection locked="0"/>
    </xf>
    <xf numFmtId="38" fontId="41" fillId="5" borderId="2" xfId="1" applyFont="1" applyFill="1" applyBorder="1" applyAlignment="1" applyProtection="1">
      <alignment horizontal="center" vertical="center"/>
      <protection locked="0"/>
    </xf>
    <xf numFmtId="0" fontId="44" fillId="5" borderId="20" xfId="0" applyFont="1" applyFill="1" applyBorder="1" applyAlignment="1" applyProtection="1">
      <alignment horizontal="center" vertical="center" shrinkToFit="1"/>
      <protection locked="0"/>
    </xf>
    <xf numFmtId="0" fontId="44" fillId="5" borderId="2" xfId="0" applyFont="1" applyFill="1" applyBorder="1" applyAlignment="1" applyProtection="1">
      <alignment horizontal="center" vertical="center" shrinkToFit="1"/>
      <protection locked="0"/>
    </xf>
    <xf numFmtId="0" fontId="44" fillId="5" borderId="21" xfId="0" applyFont="1" applyFill="1" applyBorder="1" applyAlignment="1" applyProtection="1">
      <alignment horizontal="center" vertical="center" shrinkToFit="1"/>
      <protection locked="0"/>
    </xf>
    <xf numFmtId="38" fontId="41" fillId="5" borderId="7" xfId="1" applyFont="1" applyFill="1" applyBorder="1" applyAlignment="1" applyProtection="1">
      <alignment vertical="center"/>
      <protection locked="0"/>
    </xf>
    <xf numFmtId="38" fontId="41" fillId="5" borderId="54" xfId="1" applyFont="1" applyFill="1" applyBorder="1" applyAlignment="1" applyProtection="1">
      <alignment vertical="center"/>
      <protection locked="0"/>
    </xf>
    <xf numFmtId="0" fontId="44" fillId="5" borderId="7" xfId="0" applyFont="1" applyFill="1" applyBorder="1" applyAlignment="1" applyProtection="1">
      <alignment vertical="center" shrinkToFit="1"/>
      <protection locked="0"/>
    </xf>
    <xf numFmtId="0" fontId="44" fillId="5" borderId="54" xfId="0" applyFont="1" applyFill="1" applyBorder="1" applyAlignment="1" applyProtection="1">
      <alignment shrinkToFit="1"/>
      <protection locked="0"/>
    </xf>
    <xf numFmtId="0" fontId="44" fillId="5" borderId="123" xfId="0" applyFont="1" applyFill="1" applyBorder="1" applyAlignment="1" applyProtection="1">
      <alignment shrinkToFit="1"/>
      <protection locked="0"/>
    </xf>
    <xf numFmtId="0" fontId="14" fillId="5" borderId="59" xfId="0" applyFont="1" applyFill="1" applyBorder="1" applyAlignment="1">
      <alignment vertical="center" shrinkToFit="1"/>
    </xf>
    <xf numFmtId="0" fontId="14" fillId="5" borderId="138" xfId="0" applyFont="1" applyFill="1" applyBorder="1" applyAlignment="1">
      <alignment vertical="center" shrinkToFit="1"/>
    </xf>
    <xf numFmtId="0" fontId="27" fillId="5" borderId="0" xfId="0" applyFont="1" applyFill="1" applyAlignment="1">
      <alignment horizontal="center" vertical="center"/>
    </xf>
    <xf numFmtId="0" fontId="15" fillId="5" borderId="3" xfId="0" applyFont="1" applyFill="1" applyBorder="1" applyAlignment="1">
      <alignment horizontal="center" vertical="center"/>
    </xf>
    <xf numFmtId="0" fontId="15" fillId="5" borderId="106" xfId="0" applyFont="1" applyFill="1" applyBorder="1" applyAlignment="1">
      <alignment horizontal="center" vertical="center"/>
    </xf>
    <xf numFmtId="0" fontId="15" fillId="5" borderId="139" xfId="0" applyFont="1" applyFill="1" applyBorder="1" applyAlignment="1">
      <alignment horizontal="center" vertical="center"/>
    </xf>
    <xf numFmtId="0" fontId="17" fillId="5" borderId="58" xfId="0" applyFont="1" applyFill="1" applyBorder="1" applyAlignment="1">
      <alignment vertical="center" shrinkToFit="1"/>
    </xf>
    <xf numFmtId="0" fontId="17" fillId="5" borderId="59" xfId="0" applyFont="1" applyFill="1" applyBorder="1" applyAlignment="1">
      <alignment vertical="center" shrinkToFit="1"/>
    </xf>
    <xf numFmtId="0" fontId="14" fillId="5" borderId="89" xfId="0" applyFont="1" applyFill="1" applyBorder="1" applyAlignment="1">
      <alignment vertical="center" shrinkToFit="1"/>
    </xf>
    <xf numFmtId="0" fontId="14" fillId="5" borderId="57" xfId="0" applyFont="1" applyFill="1" applyBorder="1" applyAlignment="1">
      <alignment vertical="center" shrinkToFit="1"/>
    </xf>
    <xf numFmtId="0" fontId="17" fillId="5" borderId="50" xfId="0" applyFont="1" applyFill="1" applyBorder="1" applyAlignment="1">
      <alignment vertical="center" wrapText="1"/>
    </xf>
    <xf numFmtId="0" fontId="17" fillId="5" borderId="57" xfId="0" applyFont="1" applyFill="1" applyBorder="1" applyAlignment="1">
      <alignment vertical="center" wrapText="1"/>
    </xf>
    <xf numFmtId="0" fontId="17" fillId="5" borderId="40" xfId="0" applyFont="1" applyFill="1" applyBorder="1" applyAlignment="1">
      <alignment vertical="center" shrinkToFit="1"/>
    </xf>
    <xf numFmtId="0" fontId="17" fillId="5" borderId="44" xfId="0" applyFont="1" applyFill="1" applyBorder="1" applyAlignment="1">
      <alignment vertical="center" shrinkToFit="1"/>
    </xf>
    <xf numFmtId="0" fontId="14" fillId="5" borderId="122" xfId="0" applyFont="1" applyFill="1" applyBorder="1" applyAlignment="1">
      <alignment vertical="center" shrinkToFit="1"/>
    </xf>
    <xf numFmtId="0" fontId="17" fillId="5" borderId="58" xfId="0" applyFont="1" applyFill="1" applyBorder="1" applyAlignment="1">
      <alignment vertical="center"/>
    </xf>
    <xf numFmtId="0" fontId="17" fillId="5" borderId="59" xfId="0" applyFont="1" applyFill="1" applyBorder="1" applyAlignment="1">
      <alignment vertical="center"/>
    </xf>
    <xf numFmtId="38" fontId="22" fillId="0" borderId="0" xfId="1" applyFont="1" applyFill="1" applyBorder="1" applyAlignment="1" applyProtection="1">
      <alignment horizontal="center" vertical="center"/>
    </xf>
    <xf numFmtId="0" fontId="22" fillId="0" borderId="0" xfId="0" applyFont="1" applyAlignment="1">
      <alignment horizontal="left" vertical="center" wrapText="1"/>
    </xf>
    <xf numFmtId="0" fontId="14" fillId="5" borderId="135" xfId="0" applyFont="1" applyFill="1" applyBorder="1" applyAlignment="1">
      <alignment vertical="center" shrinkToFit="1"/>
    </xf>
    <xf numFmtId="0" fontId="14" fillId="5" borderId="44" xfId="0" applyFont="1" applyFill="1" applyBorder="1" applyAlignment="1">
      <alignment vertical="center" shrinkToFit="1"/>
    </xf>
    <xf numFmtId="0" fontId="44" fillId="5" borderId="4" xfId="0" applyFont="1" applyFill="1" applyBorder="1" applyAlignment="1" applyProtection="1">
      <alignment horizontal="left" vertical="center" shrinkToFit="1"/>
      <protection locked="0"/>
    </xf>
    <xf numFmtId="0" fontId="44" fillId="5" borderId="26" xfId="0" applyFont="1" applyFill="1" applyBorder="1" applyAlignment="1" applyProtection="1">
      <alignment horizontal="left" vertical="center" shrinkToFit="1"/>
      <protection locked="0"/>
    </xf>
    <xf numFmtId="0" fontId="44" fillId="5" borderId="27" xfId="0" applyFont="1" applyFill="1" applyBorder="1" applyAlignment="1" applyProtection="1">
      <alignment horizontal="left" vertical="center" shrinkToFit="1"/>
      <protection locked="0"/>
    </xf>
    <xf numFmtId="38" fontId="41" fillId="5" borderId="4" xfId="2" applyFont="1" applyFill="1" applyBorder="1" applyAlignment="1" applyProtection="1">
      <alignment vertical="center" shrinkToFit="1"/>
      <protection locked="0"/>
    </xf>
    <xf numFmtId="0" fontId="44" fillId="5" borderId="27" xfId="0" applyFont="1" applyFill="1" applyBorder="1" applyAlignment="1" applyProtection="1">
      <alignment vertical="center" shrinkToFit="1"/>
      <protection locked="0"/>
    </xf>
    <xf numFmtId="0" fontId="24" fillId="5" borderId="8" xfId="0" applyFont="1" applyFill="1" applyBorder="1" applyAlignment="1">
      <alignment horizontal="left" vertical="center"/>
    </xf>
    <xf numFmtId="0" fontId="24" fillId="5" borderId="126" xfId="0" applyFont="1" applyFill="1" applyBorder="1" applyAlignment="1">
      <alignment horizontal="left" vertical="center"/>
    </xf>
    <xf numFmtId="0" fontId="24" fillId="5" borderId="41" xfId="0" applyFont="1" applyFill="1" applyBorder="1" applyAlignment="1">
      <alignment horizontal="left" vertical="center"/>
    </xf>
    <xf numFmtId="0" fontId="14" fillId="5" borderId="20" xfId="0" applyFont="1" applyFill="1" applyBorder="1" applyAlignment="1">
      <alignment vertical="center"/>
    </xf>
    <xf numFmtId="0" fontId="14" fillId="5" borderId="21" xfId="0" applyFont="1" applyFill="1" applyBorder="1" applyAlignment="1">
      <alignment vertical="center"/>
    </xf>
    <xf numFmtId="0" fontId="44" fillId="5" borderId="47" xfId="0" applyFont="1" applyFill="1" applyBorder="1" applyAlignment="1" applyProtection="1">
      <alignment horizontal="left" vertical="center" shrinkToFit="1"/>
      <protection locked="0"/>
    </xf>
    <xf numFmtId="38" fontId="41" fillId="5" borderId="47" xfId="2" applyFont="1" applyFill="1" applyBorder="1" applyAlignment="1" applyProtection="1">
      <alignment vertical="center" shrinkToFit="1"/>
      <protection locked="0"/>
    </xf>
    <xf numFmtId="0" fontId="15" fillId="5" borderId="136" xfId="0" applyFont="1" applyFill="1" applyBorder="1" applyAlignment="1">
      <alignment horizontal="center" vertical="center" wrapText="1"/>
    </xf>
    <xf numFmtId="0" fontId="15" fillId="5" borderId="137"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45" fillId="0" borderId="1" xfId="0" applyFont="1" applyBorder="1" applyAlignment="1">
      <alignment horizontal="center" vertical="center"/>
    </xf>
    <xf numFmtId="0" fontId="27" fillId="0" borderId="1" xfId="0" applyFont="1" applyBorder="1" applyAlignment="1">
      <alignment horizontal="center" vertical="center"/>
    </xf>
    <xf numFmtId="0" fontId="14" fillId="0" borderId="0" xfId="0" applyFont="1" applyAlignment="1">
      <alignment horizontal="left" vertical="center" wrapText="1"/>
    </xf>
    <xf numFmtId="0" fontId="12" fillId="0" borderId="62" xfId="0" applyFont="1" applyBorder="1" applyAlignment="1">
      <alignment horizontal="center" vertical="center"/>
    </xf>
    <xf numFmtId="0" fontId="12" fillId="0" borderId="63" xfId="0" applyFont="1" applyBorder="1" applyAlignment="1">
      <alignment horizontal="center" vertical="center"/>
    </xf>
    <xf numFmtId="0" fontId="12" fillId="0" borderId="64" xfId="0" applyFont="1" applyBorder="1" applyAlignment="1">
      <alignment horizontal="center" vertical="center"/>
    </xf>
    <xf numFmtId="0" fontId="14" fillId="0" borderId="2" xfId="0" applyFont="1" applyBorder="1" applyAlignment="1">
      <alignment vertical="center"/>
    </xf>
    <xf numFmtId="0" fontId="15" fillId="2" borderId="1" xfId="0" applyFont="1" applyFill="1" applyBorder="1" applyAlignment="1" applyProtection="1">
      <alignment horizontal="center" vertical="center"/>
      <protection locked="0"/>
    </xf>
    <xf numFmtId="0" fontId="33" fillId="3" borderId="20" xfId="0" applyFont="1" applyFill="1" applyBorder="1" applyAlignment="1" applyProtection="1">
      <alignment vertical="center"/>
      <protection locked="0"/>
    </xf>
    <xf numFmtId="0" fontId="33" fillId="3" borderId="2" xfId="0" applyFont="1" applyFill="1" applyBorder="1" applyAlignment="1" applyProtection="1">
      <alignment vertical="center"/>
      <protection locked="0"/>
    </xf>
    <xf numFmtId="0" fontId="33" fillId="3" borderId="140" xfId="0" applyFont="1" applyFill="1" applyBorder="1" applyAlignment="1" applyProtection="1">
      <alignment vertical="center"/>
      <protection locked="0"/>
    </xf>
    <xf numFmtId="0" fontId="33" fillId="3" borderId="22" xfId="0" applyFont="1" applyFill="1" applyBorder="1" applyAlignment="1" applyProtection="1">
      <alignment vertical="center"/>
      <protection locked="0"/>
    </xf>
    <xf numFmtId="0" fontId="33" fillId="3" borderId="0" xfId="0" applyFont="1" applyFill="1" applyAlignment="1" applyProtection="1">
      <alignment vertical="center"/>
      <protection locked="0"/>
    </xf>
    <xf numFmtId="0" fontId="33" fillId="3" borderId="141" xfId="0" applyFont="1" applyFill="1" applyBorder="1" applyAlignment="1" applyProtection="1">
      <alignment vertical="center"/>
      <protection locked="0"/>
    </xf>
    <xf numFmtId="0" fontId="15" fillId="2" borderId="26" xfId="0" applyFont="1" applyFill="1" applyBorder="1" applyAlignment="1" applyProtection="1">
      <alignment horizontal="center" vertical="center"/>
      <protection locked="0"/>
    </xf>
    <xf numFmtId="0" fontId="30" fillId="0" borderId="0" xfId="0" applyFont="1" applyAlignment="1">
      <alignment horizontal="center" vertical="center"/>
    </xf>
    <xf numFmtId="0" fontId="19" fillId="0" borderId="24" xfId="0" applyFont="1" applyBorder="1" applyAlignment="1">
      <alignment horizontal="center" vertical="center"/>
    </xf>
    <xf numFmtId="0" fontId="19" fillId="0" borderId="1" xfId="0" applyFont="1" applyBorder="1" applyAlignment="1">
      <alignment horizontal="center" vertical="center"/>
    </xf>
    <xf numFmtId="0" fontId="19" fillId="0" borderId="142" xfId="0" applyFont="1" applyBorder="1" applyAlignment="1">
      <alignment horizontal="center" vertical="center"/>
    </xf>
    <xf numFmtId="0" fontId="27" fillId="0" borderId="0" xfId="0" applyFont="1" applyAlignment="1">
      <alignment horizontal="center"/>
    </xf>
    <xf numFmtId="0" fontId="15" fillId="0" borderId="0" xfId="0" applyFont="1" applyAlignment="1">
      <alignment horizontal="center" vertical="center" wrapText="1"/>
    </xf>
    <xf numFmtId="0" fontId="38" fillId="3" borderId="20" xfId="0" applyFont="1" applyFill="1" applyBorder="1" applyAlignment="1" applyProtection="1">
      <alignment horizontal="center" vertical="center"/>
      <protection locked="0"/>
    </xf>
    <xf numFmtId="0" fontId="38" fillId="3" borderId="140" xfId="0" applyFont="1" applyFill="1" applyBorder="1" applyAlignment="1" applyProtection="1">
      <alignment horizontal="center" vertical="center"/>
      <protection locked="0"/>
    </xf>
    <xf numFmtId="0" fontId="38" fillId="3" borderId="22" xfId="0" applyFont="1" applyFill="1" applyBorder="1" applyAlignment="1" applyProtection="1">
      <alignment horizontal="center" vertical="center"/>
      <protection locked="0"/>
    </xf>
    <xf numFmtId="0" fontId="38" fillId="3" borderId="141" xfId="0" applyFont="1" applyFill="1" applyBorder="1" applyAlignment="1" applyProtection="1">
      <alignment horizontal="center" vertical="center"/>
      <protection locked="0"/>
    </xf>
    <xf numFmtId="0" fontId="38" fillId="3" borderId="24" xfId="0" applyFont="1" applyFill="1" applyBorder="1" applyAlignment="1" applyProtection="1">
      <alignment horizontal="center" vertical="center"/>
      <protection locked="0"/>
    </xf>
    <xf numFmtId="0" fontId="38" fillId="3" borderId="142" xfId="0" applyFont="1" applyFill="1" applyBorder="1" applyAlignment="1" applyProtection="1">
      <alignment horizontal="center" vertical="center"/>
      <protection locked="0"/>
    </xf>
    <xf numFmtId="38" fontId="45" fillId="2" borderId="1" xfId="1" applyFont="1" applyFill="1" applyBorder="1" applyAlignment="1" applyProtection="1">
      <alignment horizontal="center" vertical="center"/>
    </xf>
    <xf numFmtId="0" fontId="14" fillId="0" borderId="0" xfId="0" applyFont="1" applyAlignment="1">
      <alignment horizontal="right" vertical="center"/>
    </xf>
    <xf numFmtId="0" fontId="37" fillId="3" borderId="163" xfId="0" applyFont="1" applyFill="1" applyBorder="1" applyAlignment="1" applyProtection="1">
      <alignment horizontal="center" vertical="center" wrapText="1"/>
      <protection locked="0"/>
    </xf>
    <xf numFmtId="0" fontId="37" fillId="3" borderId="154" xfId="0" applyFont="1" applyFill="1" applyBorder="1" applyAlignment="1" applyProtection="1">
      <alignment horizontal="center" vertical="center" wrapText="1"/>
      <protection locked="0"/>
    </xf>
    <xf numFmtId="0" fontId="37" fillId="3" borderId="153" xfId="0" applyFont="1" applyFill="1" applyBorder="1" applyAlignment="1" applyProtection="1">
      <alignment horizontal="center" vertical="center" wrapText="1"/>
      <protection locked="0"/>
    </xf>
    <xf numFmtId="0" fontId="14" fillId="0" borderId="4" xfId="0" applyFont="1" applyBorder="1" applyAlignment="1">
      <alignment horizontal="center" vertical="center" wrapText="1"/>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143" xfId="0" applyFont="1" applyBorder="1" applyAlignment="1">
      <alignment horizontal="center" vertical="center"/>
    </xf>
    <xf numFmtId="0" fontId="14" fillId="0" borderId="144" xfId="0" applyFont="1" applyBorder="1" applyAlignment="1">
      <alignment horizontal="center" vertical="center"/>
    </xf>
    <xf numFmtId="0" fontId="33" fillId="2" borderId="20" xfId="0" applyFont="1" applyFill="1" applyBorder="1" applyAlignment="1" applyProtection="1">
      <alignment horizontal="center" vertical="center" wrapText="1"/>
      <protection locked="0"/>
    </xf>
    <xf numFmtId="0" fontId="33" fillId="2" borderId="2" xfId="0" applyFont="1" applyFill="1" applyBorder="1" applyAlignment="1" applyProtection="1">
      <alignment horizontal="center" vertical="center" wrapText="1"/>
      <protection locked="0"/>
    </xf>
    <xf numFmtId="0" fontId="33" fillId="2" borderId="21" xfId="0" applyFont="1" applyFill="1" applyBorder="1" applyAlignment="1" applyProtection="1">
      <alignment horizontal="center" vertical="center" wrapText="1"/>
      <protection locked="0"/>
    </xf>
    <xf numFmtId="0" fontId="14" fillId="0" borderId="4" xfId="0" applyFont="1" applyBorder="1" applyAlignment="1">
      <alignment horizontal="center" vertical="center"/>
    </xf>
    <xf numFmtId="0" fontId="14" fillId="0" borderId="0" xfId="0" applyFont="1" applyAlignment="1">
      <alignment horizontal="left" wrapText="1"/>
    </xf>
    <xf numFmtId="0" fontId="14" fillId="0" borderId="0" xfId="0" applyFont="1" applyAlignment="1">
      <alignment horizontal="left" vertical="top"/>
    </xf>
    <xf numFmtId="179" fontId="71" fillId="0" borderId="1" xfId="0" applyNumberFormat="1" applyFont="1" applyBorder="1" applyAlignment="1">
      <alignment horizontal="center" vertical="center"/>
    </xf>
    <xf numFmtId="180" fontId="71" fillId="0" borderId="1" xfId="0" applyNumberFormat="1" applyFont="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52" fillId="0" borderId="0" xfId="7" applyFont="1" applyAlignment="1">
      <alignment horizontal="center" vertical="center"/>
    </xf>
    <xf numFmtId="0" fontId="54" fillId="0" borderId="0" xfId="7" applyFont="1" applyAlignment="1">
      <alignment horizontal="center" vertical="center"/>
    </xf>
    <xf numFmtId="179" fontId="71" fillId="0" borderId="0" xfId="0" applyNumberFormat="1" applyFont="1" applyAlignment="1">
      <alignment horizontal="center" vertical="center"/>
    </xf>
    <xf numFmtId="0" fontId="72" fillId="0" borderId="1" xfId="0" applyFont="1" applyBorder="1" applyAlignment="1">
      <alignment vertical="center"/>
    </xf>
    <xf numFmtId="0" fontId="33" fillId="0" borderId="0" xfId="0" applyFont="1" applyAlignment="1">
      <alignment horizontal="center"/>
    </xf>
    <xf numFmtId="0" fontId="3" fillId="0" borderId="0" xfId="0" applyFont="1" applyAlignment="1">
      <alignment horizontal="center"/>
    </xf>
    <xf numFmtId="0" fontId="45" fillId="0" borderId="1" xfId="0" applyFont="1" applyBorder="1" applyAlignment="1" applyProtection="1">
      <alignment horizontal="center"/>
      <protection locked="0"/>
    </xf>
    <xf numFmtId="0" fontId="3" fillId="0" borderId="0" xfId="0" applyFont="1" applyAlignment="1">
      <alignment horizontal="left" wrapText="1"/>
    </xf>
    <xf numFmtId="0" fontId="3" fillId="0" borderId="4"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1" xfId="0" applyFont="1" applyBorder="1" applyAlignment="1">
      <alignment horizontal="lef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xf>
    <xf numFmtId="0" fontId="14" fillId="0" borderId="47" xfId="0" applyFont="1" applyBorder="1" applyAlignment="1">
      <alignment horizontal="center" vertical="center"/>
    </xf>
    <xf numFmtId="0" fontId="65" fillId="0" borderId="20" xfId="0" applyFont="1" applyBorder="1" applyAlignment="1" applyProtection="1">
      <alignment horizontal="center" vertical="center"/>
      <protection locked="0"/>
    </xf>
    <xf numFmtId="0" fontId="65" fillId="0" borderId="24" xfId="0" applyFont="1" applyBorder="1" applyAlignment="1" applyProtection="1">
      <alignment horizontal="center" vertical="center"/>
      <protection locked="0"/>
    </xf>
    <xf numFmtId="0" fontId="14" fillId="0" borderId="21" xfId="0" applyFont="1" applyBorder="1" applyAlignment="1">
      <alignment horizontal="center" vertical="center"/>
    </xf>
    <xf numFmtId="0" fontId="14" fillId="0" borderId="25" xfId="0" applyFont="1" applyBorder="1" applyAlignment="1">
      <alignment horizontal="center" vertical="center"/>
    </xf>
    <xf numFmtId="0" fontId="14" fillId="0" borderId="21" xfId="0" applyFont="1" applyBorder="1" applyAlignment="1">
      <alignment horizontal="right" vertical="center"/>
    </xf>
    <xf numFmtId="0" fontId="14" fillId="0" borderId="25" xfId="0" applyFont="1" applyBorder="1" applyAlignment="1">
      <alignment horizontal="right" vertical="center"/>
    </xf>
    <xf numFmtId="56" fontId="45" fillId="0" borderId="149" xfId="0" applyNumberFormat="1" applyFont="1" applyBorder="1" applyAlignment="1" applyProtection="1">
      <alignment horizontal="center" vertical="center" shrinkToFit="1"/>
      <protection locked="0"/>
    </xf>
    <xf numFmtId="0" fontId="45" fillId="0" borderId="150" xfId="0" applyFont="1" applyBorder="1" applyAlignment="1" applyProtection="1">
      <alignment horizontal="center" vertical="center" shrinkToFit="1"/>
      <protection locked="0"/>
    </xf>
    <xf numFmtId="0" fontId="44" fillId="0" borderId="43" xfId="0" applyFont="1" applyBorder="1" applyAlignment="1" applyProtection="1">
      <alignment horizontal="left" vertical="center" wrapText="1"/>
      <protection locked="0"/>
    </xf>
    <xf numFmtId="0" fontId="44" fillId="0" borderId="47" xfId="0" applyFont="1" applyBorder="1" applyAlignment="1" applyProtection="1">
      <alignment horizontal="left" vertical="center"/>
      <protection locked="0"/>
    </xf>
    <xf numFmtId="0" fontId="45" fillId="0" borderId="24" xfId="0" applyFont="1" applyBorder="1" applyAlignment="1" applyProtection="1">
      <alignment horizontal="center" vertical="center" shrinkToFit="1"/>
      <protection locked="0"/>
    </xf>
    <xf numFmtId="0" fontId="45" fillId="0" borderId="25" xfId="0" applyFont="1" applyBorder="1" applyAlignment="1" applyProtection="1">
      <alignment horizontal="center" vertical="center" shrinkToFit="1"/>
      <protection locked="0"/>
    </xf>
    <xf numFmtId="0" fontId="44" fillId="0" borderId="47" xfId="0" applyFont="1" applyBorder="1" applyAlignment="1" applyProtection="1">
      <alignment horizontal="left" vertical="center" wrapText="1"/>
      <protection locked="0"/>
    </xf>
    <xf numFmtId="0" fontId="45" fillId="0" borderId="152" xfId="0" applyFont="1" applyBorder="1" applyAlignment="1" applyProtection="1">
      <alignment horizontal="center" vertical="center" shrinkToFit="1"/>
      <protection locked="0"/>
    </xf>
    <xf numFmtId="0" fontId="45" fillId="0" borderId="153" xfId="0" applyFont="1" applyBorder="1" applyAlignment="1" applyProtection="1">
      <alignment horizontal="center" vertical="center" shrinkToFit="1"/>
      <protection locked="0"/>
    </xf>
    <xf numFmtId="0" fontId="44" fillId="0" borderId="150" xfId="0" applyFont="1" applyBorder="1" applyAlignment="1" applyProtection="1">
      <alignment horizontal="center" vertical="center" shrinkToFit="1"/>
      <protection locked="0"/>
    </xf>
    <xf numFmtId="0" fontId="13" fillId="0" borderId="156" xfId="0" applyFont="1" applyBorder="1" applyAlignment="1">
      <alignment horizontal="center" vertical="center"/>
    </xf>
    <xf numFmtId="0" fontId="15" fillId="0" borderId="0" xfId="0" applyFont="1" applyAlignment="1">
      <alignment horizontal="left"/>
    </xf>
    <xf numFmtId="0" fontId="65" fillId="0" borderId="159" xfId="0" applyFont="1" applyBorder="1" applyAlignment="1" applyProtection="1">
      <alignment horizontal="center" vertical="center"/>
      <protection locked="0"/>
    </xf>
    <xf numFmtId="0" fontId="14" fillId="0" borderId="158" xfId="0" applyFont="1" applyBorder="1" applyAlignment="1">
      <alignment horizontal="right" vertical="center"/>
    </xf>
    <xf numFmtId="0" fontId="44" fillId="0" borderId="157" xfId="0" applyFont="1" applyBorder="1" applyAlignment="1" applyProtection="1">
      <alignment horizontal="left" vertical="center" wrapText="1"/>
      <protection locked="0"/>
    </xf>
    <xf numFmtId="0" fontId="45" fillId="0" borderId="161" xfId="0" applyFont="1" applyBorder="1" applyAlignment="1" applyProtection="1">
      <alignment horizontal="center" vertical="center" shrinkToFit="1"/>
      <protection locked="0"/>
    </xf>
    <xf numFmtId="0" fontId="45" fillId="0" borderId="160" xfId="0" applyFont="1" applyBorder="1" applyAlignment="1" applyProtection="1">
      <alignment horizontal="center" vertical="center" shrinkToFit="1"/>
      <protection locked="0"/>
    </xf>
    <xf numFmtId="0" fontId="16" fillId="0" borderId="1" xfId="0" applyFont="1" applyBorder="1" applyAlignment="1">
      <alignment horizontal="center" vertical="center"/>
    </xf>
    <xf numFmtId="0" fontId="51" fillId="0" borderId="1" xfId="0" applyFont="1" applyBorder="1" applyAlignment="1">
      <alignment horizontal="center" vertical="center"/>
    </xf>
    <xf numFmtId="3"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0" fontId="4" fillId="0" borderId="0" xfId="0" applyFont="1" applyAlignment="1">
      <alignment horizontal="left" vertical="center"/>
    </xf>
    <xf numFmtId="0" fontId="10" fillId="0" borderId="0" xfId="0" applyFont="1" applyAlignment="1">
      <alignment horizontal="right" vertical="center"/>
    </xf>
    <xf numFmtId="0" fontId="4" fillId="0" borderId="0" xfId="0" applyFont="1" applyAlignment="1">
      <alignment horizontal="center" vertical="center" wrapText="1"/>
    </xf>
    <xf numFmtId="58" fontId="4" fillId="0" borderId="0" xfId="0" applyNumberFormat="1" applyFont="1" applyAlignment="1">
      <alignment horizontal="right" vertical="center"/>
    </xf>
    <xf numFmtId="0" fontId="7" fillId="0" borderId="1"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cellXfs>
  <cellStyles count="9">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4" xfId="5" xr:uid="{00000000-0005-0000-0000-000005000000}"/>
    <cellStyle name="標準 5" xfId="6" xr:uid="{00000000-0005-0000-0000-000006000000}"/>
    <cellStyle name="標準 6" xfId="7" xr:uid="{1F580FF0-1A47-4562-81C4-BB220919CDB9}"/>
    <cellStyle name="標準 6 2" xfId="8" xr:uid="{3D06D690-7A98-4089-A2F3-4E657DA990E2}"/>
  </cellStyles>
  <dxfs count="2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9</xdr:col>
      <xdr:colOff>21595</xdr:colOff>
      <xdr:row>19</xdr:row>
      <xdr:rowOff>28266</xdr:rowOff>
    </xdr:from>
    <xdr:to>
      <xdr:col>12</xdr:col>
      <xdr:colOff>103908</xdr:colOff>
      <xdr:row>19</xdr:row>
      <xdr:rowOff>329263</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4991913" y="4201948"/>
          <a:ext cx="1363859" cy="300997"/>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20</xdr:row>
      <xdr:rowOff>31885</xdr:rowOff>
    </xdr:from>
    <xdr:to>
      <xdr:col>11</xdr:col>
      <xdr:colOff>103909</xdr:colOff>
      <xdr:row>20</xdr:row>
      <xdr:rowOff>319885</xdr:rowOff>
    </xdr:to>
    <xdr:sp macro="" textlink="">
      <xdr:nvSpPr>
        <xdr:cNvPr id="8" name="大かっこ 7">
          <a:extLst>
            <a:ext uri="{FF2B5EF4-FFF2-40B4-BE49-F238E27FC236}">
              <a16:creationId xmlns:a16="http://schemas.microsoft.com/office/drawing/2014/main" id="{00000000-0008-0000-0000-000008000000}"/>
            </a:ext>
          </a:extLst>
        </xdr:cNvPr>
        <xdr:cNvSpPr/>
      </xdr:nvSpPr>
      <xdr:spPr>
        <a:xfrm>
          <a:off x="5000574" y="4543271"/>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21</xdr:row>
      <xdr:rowOff>24092</xdr:rowOff>
    </xdr:from>
    <xdr:to>
      <xdr:col>11</xdr:col>
      <xdr:colOff>103909</xdr:colOff>
      <xdr:row>21</xdr:row>
      <xdr:rowOff>312092</xdr:rowOff>
    </xdr:to>
    <xdr:sp macro="" textlink="">
      <xdr:nvSpPr>
        <xdr:cNvPr id="9" name="大かっこ 8">
          <a:extLst>
            <a:ext uri="{FF2B5EF4-FFF2-40B4-BE49-F238E27FC236}">
              <a16:creationId xmlns:a16="http://schemas.microsoft.com/office/drawing/2014/main" id="{00000000-0008-0000-0000-000009000000}"/>
            </a:ext>
          </a:extLst>
        </xdr:cNvPr>
        <xdr:cNvSpPr/>
      </xdr:nvSpPr>
      <xdr:spPr>
        <a:xfrm>
          <a:off x="5000574" y="4873183"/>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28575</xdr:colOff>
      <xdr:row>22</xdr:row>
      <xdr:rowOff>31886</xdr:rowOff>
    </xdr:from>
    <xdr:to>
      <xdr:col>11</xdr:col>
      <xdr:colOff>112568</xdr:colOff>
      <xdr:row>22</xdr:row>
      <xdr:rowOff>319886</xdr:rowOff>
    </xdr:to>
    <xdr:sp macro="" textlink="">
      <xdr:nvSpPr>
        <xdr:cNvPr id="10" name="大かっこ 9">
          <a:extLst>
            <a:ext uri="{FF2B5EF4-FFF2-40B4-BE49-F238E27FC236}">
              <a16:creationId xmlns:a16="http://schemas.microsoft.com/office/drawing/2014/main" id="{00000000-0008-0000-0000-00000A000000}"/>
            </a:ext>
          </a:extLst>
        </xdr:cNvPr>
        <xdr:cNvSpPr/>
      </xdr:nvSpPr>
      <xdr:spPr>
        <a:xfrm>
          <a:off x="4998893" y="5218681"/>
          <a:ext cx="104515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0</xdr:col>
      <xdr:colOff>349251</xdr:colOff>
      <xdr:row>37</xdr:row>
      <xdr:rowOff>79375</xdr:rowOff>
    </xdr:from>
    <xdr:to>
      <xdr:col>9</xdr:col>
      <xdr:colOff>612776</xdr:colOff>
      <xdr:row>42</xdr:row>
      <xdr:rowOff>120431</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49251" y="9308772"/>
          <a:ext cx="5026025" cy="993556"/>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nSpc>
              <a:spcPts val="1500"/>
            </a:lnSpc>
          </a:pPr>
          <a:r>
            <a:rPr kumimoji="1" lang="en-US" altLang="ja-JP" sz="1100">
              <a:latin typeface="+mn-ea"/>
              <a:ea typeface="+mn-ea"/>
            </a:rPr>
            <a:t>※</a:t>
          </a:r>
          <a:r>
            <a:rPr kumimoji="1" lang="ja-JP" altLang="en-US" sz="1100">
              <a:latin typeface="+mn-ea"/>
              <a:ea typeface="+mn-ea"/>
            </a:rPr>
            <a:t>その他の書類は</a:t>
          </a:r>
          <a:r>
            <a:rPr kumimoji="1" lang="ja-JP" altLang="en-US" sz="1200" b="1" u="sng">
              <a:latin typeface="+mn-ea"/>
              <a:ea typeface="+mn-ea"/>
            </a:rPr>
            <a:t>提出不要</a:t>
          </a:r>
          <a:r>
            <a:rPr kumimoji="1" lang="ja-JP" altLang="en-US" sz="1100">
              <a:latin typeface="+mn-ea"/>
              <a:ea typeface="+mn-ea"/>
            </a:rPr>
            <a:t>です。活動に合わせてご活用ください。</a:t>
          </a:r>
          <a:endParaRPr kumimoji="1" lang="en-US" altLang="ja-JP" sz="1100">
            <a:latin typeface="+mn-ea"/>
            <a:ea typeface="+mn-ea"/>
          </a:endParaRPr>
        </a:p>
        <a:p>
          <a:pPr>
            <a:lnSpc>
              <a:spcPts val="1300"/>
            </a:lnSpc>
          </a:pPr>
          <a:r>
            <a:rPr kumimoji="1" lang="ja-JP" altLang="en-US" sz="1100">
              <a:latin typeface="+mn-ea"/>
              <a:ea typeface="+mn-ea"/>
            </a:rPr>
            <a:t>　　① 「グループ援助活動」実施計画カレンダー</a:t>
          </a:r>
          <a:endParaRPr kumimoji="1" lang="en-US" altLang="ja-JP" sz="1100">
            <a:latin typeface="+mn-ea"/>
            <a:ea typeface="+mn-ea"/>
          </a:endParaRPr>
        </a:p>
        <a:p>
          <a:pPr>
            <a:lnSpc>
              <a:spcPts val="1300"/>
            </a:lnSpc>
          </a:pPr>
          <a:r>
            <a:rPr kumimoji="1" lang="ja-JP" altLang="en-US" sz="1100">
              <a:latin typeface="+mn-ea"/>
              <a:ea typeface="+mn-ea"/>
            </a:rPr>
            <a:t>　　② 「お元気ですか訪問活動」実施計画</a:t>
          </a:r>
          <a:r>
            <a:rPr kumimoji="1" lang="en-US" altLang="ja-JP" sz="1100">
              <a:latin typeface="+mn-ea"/>
              <a:ea typeface="+mn-ea"/>
            </a:rPr>
            <a:t>《</a:t>
          </a:r>
          <a:r>
            <a:rPr kumimoji="1" lang="ja-JP" altLang="en-US" sz="1100">
              <a:latin typeface="+mn-ea"/>
              <a:ea typeface="+mn-ea"/>
            </a:rPr>
            <a:t>対象予定者一覧</a:t>
          </a:r>
          <a:r>
            <a:rPr kumimoji="1" lang="en-US" altLang="ja-JP" sz="1100">
              <a:latin typeface="+mn-ea"/>
              <a:ea typeface="+mn-ea"/>
            </a:rPr>
            <a:t>》</a:t>
          </a:r>
        </a:p>
        <a:p>
          <a:pPr>
            <a:lnSpc>
              <a:spcPts val="1300"/>
            </a:lnSpc>
          </a:pPr>
          <a:r>
            <a:rPr kumimoji="1" lang="ja-JP" altLang="en-US" sz="1100">
              <a:latin typeface="+mn-ea"/>
              <a:ea typeface="+mn-ea"/>
            </a:rPr>
            <a:t>　　③ ボランティア名簿</a:t>
          </a:r>
          <a:endParaRPr kumimoji="1" lang="en-US" altLang="ja-JP" sz="1100">
            <a:latin typeface="+mn-ea"/>
            <a:ea typeface="+mn-ea"/>
          </a:endParaRPr>
        </a:p>
      </xdr:txBody>
    </xdr:sp>
    <xdr:clientData/>
  </xdr:twoCellAnchor>
  <xdr:twoCellAnchor>
    <xdr:from>
      <xdr:col>9</xdr:col>
      <xdr:colOff>5485</xdr:colOff>
      <xdr:row>17</xdr:row>
      <xdr:rowOff>11230</xdr:rowOff>
    </xdr:from>
    <xdr:to>
      <xdr:col>16</xdr:col>
      <xdr:colOff>133349</xdr:colOff>
      <xdr:row>19</xdr:row>
      <xdr:rowOff>3805</xdr:rowOff>
    </xdr:to>
    <xdr:sp macro="" textlink="">
      <xdr:nvSpPr>
        <xdr:cNvPr id="13" name="大かっこ 12">
          <a:extLst>
            <a:ext uri="{FF2B5EF4-FFF2-40B4-BE49-F238E27FC236}">
              <a16:creationId xmlns:a16="http://schemas.microsoft.com/office/drawing/2014/main" id="{00000000-0008-0000-0000-00000D000000}"/>
            </a:ext>
          </a:extLst>
        </xdr:cNvPr>
        <xdr:cNvSpPr/>
      </xdr:nvSpPr>
      <xdr:spPr>
        <a:xfrm>
          <a:off x="4975803" y="3734639"/>
          <a:ext cx="2543751" cy="442848"/>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15</xdr:col>
      <xdr:colOff>219075</xdr:colOff>
      <xdr:row>6</xdr:row>
      <xdr:rowOff>276225</xdr:rowOff>
    </xdr:from>
    <xdr:to>
      <xdr:col>17</xdr:col>
      <xdr:colOff>20635</xdr:colOff>
      <xdr:row>8</xdr:row>
      <xdr:rowOff>89381</xdr:rowOff>
    </xdr:to>
    <xdr:sp macro="" textlink="">
      <xdr:nvSpPr>
        <xdr:cNvPr id="14" name="円/楕円 3">
          <a:extLst>
            <a:ext uri="{FF2B5EF4-FFF2-40B4-BE49-F238E27FC236}">
              <a16:creationId xmlns:a16="http://schemas.microsoft.com/office/drawing/2014/main" id="{00000000-0008-0000-0000-00000E000000}"/>
            </a:ext>
          </a:extLst>
        </xdr:cNvPr>
        <xdr:cNvSpPr/>
      </xdr:nvSpPr>
      <xdr:spPr>
        <a:xfrm>
          <a:off x="7343775" y="1447800"/>
          <a:ext cx="449260" cy="460856"/>
        </a:xfrm>
        <a:prstGeom prst="ellipse">
          <a:avLst/>
        </a:prstGeom>
        <a:solidFill>
          <a:srgbClr val="FF0000">
            <a:alpha val="3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495300</xdr:colOff>
      <xdr:row>1</xdr:row>
      <xdr:rowOff>104775</xdr:rowOff>
    </xdr:from>
    <xdr:to>
      <xdr:col>11</xdr:col>
      <xdr:colOff>76200</xdr:colOff>
      <xdr:row>3</xdr:row>
      <xdr:rowOff>42788</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2114550" y="666750"/>
          <a:ext cx="3781425" cy="423788"/>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tx1"/>
              </a:solidFill>
              <a:latin typeface="+mn-ea"/>
              <a:ea typeface="+mn-ea"/>
            </a:rPr>
            <a:t>交付申請書　記入例</a:t>
          </a:r>
          <a:r>
            <a:rPr kumimoji="1" lang="en-US" altLang="ja-JP" sz="1800" b="1">
              <a:solidFill>
                <a:schemeClr val="tx1"/>
              </a:solidFill>
              <a:latin typeface="+mn-ea"/>
              <a:ea typeface="+mn-ea"/>
            </a:rPr>
            <a:t>【</a:t>
          </a:r>
          <a:r>
            <a:rPr kumimoji="1" lang="ja-JP" altLang="en-US" sz="1800" b="1">
              <a:solidFill>
                <a:schemeClr val="tx1"/>
              </a:solidFill>
              <a:latin typeface="+mn-ea"/>
              <a:ea typeface="+mn-ea"/>
            </a:rPr>
            <a:t>サンプル</a:t>
          </a:r>
          <a:r>
            <a:rPr kumimoji="1" lang="en-US" altLang="ja-JP" sz="1800" b="1">
              <a:solidFill>
                <a:schemeClr val="tx1"/>
              </a:solidFill>
              <a:latin typeface="+mn-ea"/>
              <a:ea typeface="+mn-ea"/>
            </a:rPr>
            <a:t>】</a:t>
          </a:r>
          <a:endParaRPr kumimoji="1" lang="ja-JP" altLang="en-US" sz="1800" b="1">
            <a:solidFill>
              <a:schemeClr val="tx1"/>
            </a:solidFill>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15875</xdr:colOff>
      <xdr:row>0</xdr:row>
      <xdr:rowOff>47625</xdr:rowOff>
    </xdr:from>
    <xdr:to>
      <xdr:col>7</xdr:col>
      <xdr:colOff>171450</xdr:colOff>
      <xdr:row>2</xdr:row>
      <xdr:rowOff>390525</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2759075" y="47625"/>
          <a:ext cx="1527175" cy="466725"/>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地元での名簿管理にご活用ください。</a:t>
          </a:r>
          <a:endParaRPr kumimoji="1" lang="en-US" altLang="ja-JP" sz="10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latin typeface="+mn-ea"/>
              <a:ea typeface="+mn-ea"/>
              <a:cs typeface="+mn-cs"/>
            </a:rPr>
            <a:t>（地域でお使いの用紙があれば</a:t>
          </a:r>
          <a:endParaRPr kumimoji="1" lang="en-US" altLang="ja-JP" sz="1000">
            <a:solidFill>
              <a:schemeClr val="dk1"/>
            </a:solidFill>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latin typeface="+mn-ea"/>
              <a:ea typeface="+mn-ea"/>
              <a:cs typeface="+mn-cs"/>
            </a:rPr>
            <a:t>そちらをお使いください。）</a:t>
          </a:r>
          <a:endParaRPr lang="ja-JP" altLang="ja-JP" sz="1000">
            <a:latin typeface="+mn-ea"/>
            <a:ea typeface="+mn-ea"/>
          </a:endParaRPr>
        </a:p>
      </xdr:txBody>
    </xdr:sp>
    <xdr:clientData/>
  </xdr:twoCellAnchor>
  <xdr:twoCellAnchor>
    <xdr:from>
      <xdr:col>2</xdr:col>
      <xdr:colOff>462643</xdr:colOff>
      <xdr:row>7</xdr:row>
      <xdr:rowOff>231321</xdr:rowOff>
    </xdr:from>
    <xdr:to>
      <xdr:col>6</xdr:col>
      <xdr:colOff>389505</xdr:colOff>
      <xdr:row>16</xdr:row>
      <xdr:rowOff>217714</xdr:rowOff>
    </xdr:to>
    <xdr:sp macro="" textlink="">
      <xdr:nvSpPr>
        <xdr:cNvPr id="3" name="円/楕円 2">
          <a:extLst>
            <a:ext uri="{FF2B5EF4-FFF2-40B4-BE49-F238E27FC236}">
              <a16:creationId xmlns:a16="http://schemas.microsoft.com/office/drawing/2014/main" id="{00000000-0008-0000-0A00-000003000000}"/>
            </a:ext>
          </a:extLst>
        </xdr:cNvPr>
        <xdr:cNvSpPr/>
      </xdr:nvSpPr>
      <xdr:spPr>
        <a:xfrm>
          <a:off x="1148443" y="1374321"/>
          <a:ext cx="2670062" cy="1538968"/>
        </a:xfrm>
        <a:prstGeom prst="ellipse">
          <a:avLst/>
        </a:prstGeom>
        <a:solidFill>
          <a:schemeClr val="bg1"/>
        </a:solidFill>
        <a:ln>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latin typeface="+mn-ea"/>
              <a:ea typeface="+mn-ea"/>
            </a:rPr>
            <a:t>必要事項をご記入ください。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63500</xdr:colOff>
      <xdr:row>0</xdr:row>
      <xdr:rowOff>47626</xdr:rowOff>
    </xdr:from>
    <xdr:to>
      <xdr:col>14</xdr:col>
      <xdr:colOff>88713</xdr:colOff>
      <xdr:row>1</xdr:row>
      <xdr:rowOff>127001</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4921250" y="47626"/>
          <a:ext cx="1644463" cy="285750"/>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28575</xdr:colOff>
          <xdr:row>6</xdr:row>
          <xdr:rowOff>38100</xdr:rowOff>
        </xdr:from>
        <xdr:to>
          <xdr:col>12</xdr:col>
          <xdr:colOff>38100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47625</xdr:rowOff>
        </xdr:from>
        <xdr:to>
          <xdr:col>18</xdr:col>
          <xdr:colOff>123825</xdr:colOff>
          <xdr:row>7</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xdr:row>
          <xdr:rowOff>38100</xdr:rowOff>
        </xdr:from>
        <xdr:to>
          <xdr:col>15</xdr:col>
          <xdr:colOff>133350</xdr:colOff>
          <xdr:row>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12</xdr:row>
          <xdr:rowOff>38100</xdr:rowOff>
        </xdr:from>
        <xdr:to>
          <xdr:col>12</xdr:col>
          <xdr:colOff>38100</xdr:colOff>
          <xdr:row>13</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xdr:row>
          <xdr:rowOff>47625</xdr:rowOff>
        </xdr:from>
        <xdr:to>
          <xdr:col>18</xdr:col>
          <xdr:colOff>123825</xdr:colOff>
          <xdr:row>13</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12</xdr:row>
          <xdr:rowOff>38100</xdr:rowOff>
        </xdr:from>
        <xdr:to>
          <xdr:col>15</xdr:col>
          <xdr:colOff>133350</xdr:colOff>
          <xdr:row>13</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15</xdr:row>
          <xdr:rowOff>38100</xdr:rowOff>
        </xdr:from>
        <xdr:to>
          <xdr:col>12</xdr:col>
          <xdr:colOff>38100</xdr:colOff>
          <xdr:row>16</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xdr:row>
          <xdr:rowOff>47625</xdr:rowOff>
        </xdr:from>
        <xdr:to>
          <xdr:col>18</xdr:col>
          <xdr:colOff>123825</xdr:colOff>
          <xdr:row>16</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15</xdr:row>
          <xdr:rowOff>38100</xdr:rowOff>
        </xdr:from>
        <xdr:to>
          <xdr:col>15</xdr:col>
          <xdr:colOff>133350</xdr:colOff>
          <xdr:row>16</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18</xdr:row>
          <xdr:rowOff>38100</xdr:rowOff>
        </xdr:from>
        <xdr:to>
          <xdr:col>12</xdr:col>
          <xdr:colOff>38100</xdr:colOff>
          <xdr:row>19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47625</xdr:rowOff>
        </xdr:from>
        <xdr:to>
          <xdr:col>18</xdr:col>
          <xdr:colOff>123825</xdr:colOff>
          <xdr:row>19</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18</xdr:row>
          <xdr:rowOff>38100</xdr:rowOff>
        </xdr:from>
        <xdr:to>
          <xdr:col>15</xdr:col>
          <xdr:colOff>133350</xdr:colOff>
          <xdr:row>19</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9</xdr:row>
          <xdr:rowOff>38100</xdr:rowOff>
        </xdr:from>
        <xdr:to>
          <xdr:col>12</xdr:col>
          <xdr:colOff>38100</xdr:colOff>
          <xdr:row>10</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xdr:row>
          <xdr:rowOff>47625</xdr:rowOff>
        </xdr:from>
        <xdr:to>
          <xdr:col>18</xdr:col>
          <xdr:colOff>123825</xdr:colOff>
          <xdr:row>10</xdr:row>
          <xdr:rowOff>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9</xdr:row>
          <xdr:rowOff>38100</xdr:rowOff>
        </xdr:from>
        <xdr:to>
          <xdr:col>15</xdr:col>
          <xdr:colOff>133350</xdr:colOff>
          <xdr:row>10</xdr:row>
          <xdr:rowOff>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1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148168</xdr:colOff>
      <xdr:row>7</xdr:row>
      <xdr:rowOff>76200</xdr:rowOff>
    </xdr:from>
    <xdr:to>
      <xdr:col>26</xdr:col>
      <xdr:colOff>66146</xdr:colOff>
      <xdr:row>14</xdr:row>
      <xdr:rowOff>0</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5207001" y="1875367"/>
          <a:ext cx="2034645" cy="1416050"/>
        </a:xfrm>
        <a:prstGeom prst="wedgeRoundRectCallout">
          <a:avLst>
            <a:gd name="adj1" fmla="val -72258"/>
            <a:gd name="adj2" fmla="val -58146"/>
            <a:gd name="adj3" fmla="val 16667"/>
          </a:avLst>
        </a:prstGeom>
        <a:solidFill>
          <a:schemeClr val="bg1"/>
        </a:solidFill>
        <a:ln w="38100">
          <a:solidFill>
            <a:schemeClr val="tx1">
              <a:lumMod val="75000"/>
              <a:lumOff val="2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lnSpc>
              <a:spcPts val="1400"/>
            </a:lnSpc>
          </a:pPr>
          <a:r>
            <a:rPr kumimoji="1" lang="ja-JP" altLang="en-US" sz="1200" b="1">
              <a:solidFill>
                <a:sysClr val="windowText" lastClr="000000"/>
              </a:solidFill>
              <a:latin typeface="+mn-ea"/>
              <a:ea typeface="+mn-ea"/>
            </a:rPr>
            <a:t>週、月、年いずれかの四角（□）にチェックマーク（✔）をご記入ください。</a:t>
          </a:r>
          <a:endParaRPr kumimoji="1" lang="en-US" altLang="ja-JP" sz="1200" b="1">
            <a:solidFill>
              <a:sysClr val="windowText" lastClr="000000"/>
            </a:solidFill>
            <a:latin typeface="+mn-ea"/>
            <a:ea typeface="+mn-ea"/>
          </a:endParaRPr>
        </a:p>
        <a:p>
          <a:pPr algn="l">
            <a:lnSpc>
              <a:spcPts val="1200"/>
            </a:lnSpc>
          </a:pP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データ入力の場合は、□をクリックすると✔が入力されます。</a:t>
          </a:r>
          <a:endParaRPr kumimoji="1" lang="en-US" altLang="ja-JP" sz="10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508000</xdr:colOff>
      <xdr:row>0</xdr:row>
      <xdr:rowOff>63500</xdr:rowOff>
    </xdr:from>
    <xdr:to>
      <xdr:col>5</xdr:col>
      <xdr:colOff>1247588</xdr:colOff>
      <xdr:row>1</xdr:row>
      <xdr:rowOff>111125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857750" y="63500"/>
          <a:ext cx="1707963" cy="301625"/>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333376</xdr:colOff>
      <xdr:row>0</xdr:row>
      <xdr:rowOff>47625</xdr:rowOff>
    </xdr:from>
    <xdr:to>
      <xdr:col>8</xdr:col>
      <xdr:colOff>310963</xdr:colOff>
      <xdr:row>1</xdr:row>
      <xdr:rowOff>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262689" y="47625"/>
          <a:ext cx="157302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100">
              <a:latin typeface="HGP創英角ｺﾞｼｯｸUB" pitchFamily="50" charset="-128"/>
              <a:ea typeface="HGP創英角ｺﾞｼｯｸUB" pitchFamily="50" charset="-128"/>
            </a:rPr>
            <a:t>令和〇年度　申請書</a:t>
          </a:r>
        </a:p>
      </xdr:txBody>
    </xdr:sp>
    <xdr:clientData/>
  </xdr:twoCellAnchor>
  <xdr:twoCellAnchor>
    <xdr:from>
      <xdr:col>3</xdr:col>
      <xdr:colOff>666750</xdr:colOff>
      <xdr:row>19</xdr:row>
      <xdr:rowOff>66674</xdr:rowOff>
    </xdr:from>
    <xdr:to>
      <xdr:col>7</xdr:col>
      <xdr:colOff>454480</xdr:colOff>
      <xdr:row>20</xdr:row>
      <xdr:rowOff>304799</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2705100" y="4933949"/>
          <a:ext cx="3407230" cy="619125"/>
        </a:xfrm>
        <a:prstGeom prst="wedgeRoundRectCallout">
          <a:avLst>
            <a:gd name="adj1" fmla="val -23214"/>
            <a:gd name="adj2" fmla="val 97160"/>
            <a:gd name="adj3" fmla="val 16667"/>
          </a:avLst>
        </a:prstGeom>
        <a:solidFill>
          <a:sysClr val="window" lastClr="FFFFFF"/>
        </a:solid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0" rIns="0" rtlCol="0" anchor="ctr"/>
        <a:lstStyle/>
        <a:p>
          <a:pPr marL="0" marR="0" indent="0" algn="l" defTabSz="914400" eaLnBrk="1" fontAlgn="auto" latinLnBrk="0" hangingPunct="1">
            <a:lnSpc>
              <a:spcPts val="1500"/>
            </a:lnSpc>
            <a:spcBef>
              <a:spcPts val="0"/>
            </a:spcBef>
            <a:spcAft>
              <a:spcPts val="0"/>
            </a:spcAft>
            <a:buClrTx/>
            <a:buSzTx/>
            <a:buFontTx/>
            <a:buNone/>
            <a:tabLst/>
            <a:defRPr/>
          </a:pPr>
          <a:r>
            <a:rPr kumimoji="1" lang="ja-JP" altLang="en-US" sz="1200" b="1">
              <a:solidFill>
                <a:schemeClr val="tx1"/>
              </a:solidFill>
              <a:latin typeface="+mn-ea"/>
              <a:ea typeface="+mn-ea"/>
            </a:rPr>
            <a:t>支出の内訳は、「費目別」、「活動別」の記入しやすい方でご記入ください。</a:t>
          </a:r>
          <a:endParaRPr kumimoji="1" lang="en-US" altLang="ja-JP" sz="1200" b="1">
            <a:solidFill>
              <a:schemeClr val="tx1"/>
            </a:solidFill>
            <a:latin typeface="+mn-ea"/>
            <a:ea typeface="+mn-ea"/>
          </a:endParaRPr>
        </a:p>
      </xdr:txBody>
    </xdr:sp>
    <xdr:clientData/>
  </xdr:twoCellAnchor>
  <xdr:twoCellAnchor>
    <xdr:from>
      <xdr:col>0</xdr:col>
      <xdr:colOff>214312</xdr:colOff>
      <xdr:row>21</xdr:row>
      <xdr:rowOff>180975</xdr:rowOff>
    </xdr:from>
    <xdr:to>
      <xdr:col>4</xdr:col>
      <xdr:colOff>38100</xdr:colOff>
      <xdr:row>29</xdr:row>
      <xdr:rowOff>22111</xdr:rowOff>
    </xdr:to>
    <xdr:sp macro="" textlink="">
      <xdr:nvSpPr>
        <xdr:cNvPr id="5" name="角丸四角形 6">
          <a:extLst>
            <a:ext uri="{FF2B5EF4-FFF2-40B4-BE49-F238E27FC236}">
              <a16:creationId xmlns:a16="http://schemas.microsoft.com/office/drawing/2014/main" id="{00000000-0008-0000-0400-000005000000}"/>
            </a:ext>
          </a:extLst>
        </xdr:cNvPr>
        <xdr:cNvSpPr/>
      </xdr:nvSpPr>
      <xdr:spPr>
        <a:xfrm>
          <a:off x="214312" y="5741194"/>
          <a:ext cx="3538538" cy="1817573"/>
        </a:xfrm>
        <a:prstGeom prst="roundRect">
          <a:avLst>
            <a:gd name="adj" fmla="val 5766"/>
          </a:avLst>
        </a:prstGeom>
        <a:noFill/>
        <a:ln w="571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23814</xdr:colOff>
      <xdr:row>21</xdr:row>
      <xdr:rowOff>180975</xdr:rowOff>
    </xdr:from>
    <xdr:to>
      <xdr:col>9</xdr:col>
      <xdr:colOff>23812</xdr:colOff>
      <xdr:row>29</xdr:row>
      <xdr:rowOff>22111</xdr:rowOff>
    </xdr:to>
    <xdr:sp macro="" textlink="">
      <xdr:nvSpPr>
        <xdr:cNvPr id="6" name="角丸四角形 6">
          <a:extLst>
            <a:ext uri="{FF2B5EF4-FFF2-40B4-BE49-F238E27FC236}">
              <a16:creationId xmlns:a16="http://schemas.microsoft.com/office/drawing/2014/main" id="{00000000-0008-0000-0400-000006000000}"/>
            </a:ext>
          </a:extLst>
        </xdr:cNvPr>
        <xdr:cNvSpPr/>
      </xdr:nvSpPr>
      <xdr:spPr>
        <a:xfrm>
          <a:off x="4095752" y="5741194"/>
          <a:ext cx="3809998" cy="1817573"/>
        </a:xfrm>
        <a:prstGeom prst="roundRect">
          <a:avLst>
            <a:gd name="adj" fmla="val 5766"/>
          </a:avLst>
        </a:prstGeom>
        <a:noFill/>
        <a:ln w="571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508002</xdr:colOff>
      <xdr:row>0</xdr:row>
      <xdr:rowOff>27782</xdr:rowOff>
    </xdr:from>
    <xdr:to>
      <xdr:col>5</xdr:col>
      <xdr:colOff>1247590</xdr:colOff>
      <xdr:row>1</xdr:row>
      <xdr:rowOff>75407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841877" y="27782"/>
          <a:ext cx="170399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100">
              <a:latin typeface="HGP創英角ｺﾞｼｯｸUB" pitchFamily="50" charset="-128"/>
              <a:ea typeface="HGP創英角ｺﾞｼｯｸUB" pitchFamily="50" charset="-128"/>
            </a:rPr>
            <a:t>令和〇年度　申請書</a:t>
          </a:r>
        </a:p>
      </xdr:txBody>
    </xdr:sp>
    <xdr:clientData/>
  </xdr:twoCellAnchor>
  <xdr:twoCellAnchor>
    <xdr:from>
      <xdr:col>1</xdr:col>
      <xdr:colOff>419100</xdr:colOff>
      <xdr:row>7</xdr:row>
      <xdr:rowOff>28575</xdr:rowOff>
    </xdr:from>
    <xdr:to>
      <xdr:col>5</xdr:col>
      <xdr:colOff>419101</xdr:colOff>
      <xdr:row>15</xdr:row>
      <xdr:rowOff>219075</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33425" y="1924050"/>
          <a:ext cx="4991101" cy="2171700"/>
        </a:xfrm>
        <a:prstGeom prst="ellipse">
          <a:avLst/>
        </a:prstGeom>
        <a:solidFill>
          <a:schemeClr val="bg1"/>
        </a:solidFill>
        <a:ln>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tx1"/>
              </a:solidFill>
              <a:latin typeface="+mn-ea"/>
              <a:ea typeface="+mn-ea"/>
            </a:rPr>
            <a:t>必要事項をご記入ください。</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20</xdr:row>
          <xdr:rowOff>19050</xdr:rowOff>
        </xdr:from>
        <xdr:to>
          <xdr:col>4</xdr:col>
          <xdr:colOff>76200</xdr:colOff>
          <xdr:row>21</xdr:row>
          <xdr:rowOff>9525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6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21</xdr:row>
          <xdr:rowOff>0</xdr:rowOff>
        </xdr:from>
        <xdr:to>
          <xdr:col>4</xdr:col>
          <xdr:colOff>76200</xdr:colOff>
          <xdr:row>21</xdr:row>
          <xdr:rowOff>209550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6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22</xdr:row>
          <xdr:rowOff>19050</xdr:rowOff>
        </xdr:from>
        <xdr:to>
          <xdr:col>4</xdr:col>
          <xdr:colOff>76200</xdr:colOff>
          <xdr:row>23</xdr:row>
          <xdr:rowOff>9525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6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23</xdr:row>
          <xdr:rowOff>19050</xdr:rowOff>
        </xdr:from>
        <xdr:to>
          <xdr:col>4</xdr:col>
          <xdr:colOff>76200</xdr:colOff>
          <xdr:row>24</xdr:row>
          <xdr:rowOff>9525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6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24</xdr:row>
          <xdr:rowOff>9525</xdr:rowOff>
        </xdr:from>
        <xdr:to>
          <xdr:col>4</xdr:col>
          <xdr:colOff>76200</xdr:colOff>
          <xdr:row>25</xdr:row>
          <xdr:rowOff>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6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20</xdr:row>
          <xdr:rowOff>28575</xdr:rowOff>
        </xdr:from>
        <xdr:to>
          <xdr:col>17</xdr:col>
          <xdr:colOff>114300</xdr:colOff>
          <xdr:row>21</xdr:row>
          <xdr:rowOff>19050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6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21</xdr:row>
          <xdr:rowOff>9525</xdr:rowOff>
        </xdr:from>
        <xdr:to>
          <xdr:col>17</xdr:col>
          <xdr:colOff>114300</xdr:colOff>
          <xdr:row>22</xdr:row>
          <xdr:rowOff>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6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22</xdr:row>
          <xdr:rowOff>19050</xdr:rowOff>
        </xdr:from>
        <xdr:to>
          <xdr:col>17</xdr:col>
          <xdr:colOff>114300</xdr:colOff>
          <xdr:row>23</xdr:row>
          <xdr:rowOff>9525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6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25</xdr:row>
          <xdr:rowOff>133350</xdr:rowOff>
        </xdr:from>
        <xdr:to>
          <xdr:col>8</xdr:col>
          <xdr:colOff>0</xdr:colOff>
          <xdr:row>25</xdr:row>
          <xdr:rowOff>314325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6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25</xdr:row>
          <xdr:rowOff>133350</xdr:rowOff>
        </xdr:from>
        <xdr:to>
          <xdr:col>5</xdr:col>
          <xdr:colOff>76200</xdr:colOff>
          <xdr:row>25</xdr:row>
          <xdr:rowOff>342900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6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0</xdr:rowOff>
        </xdr:from>
        <xdr:to>
          <xdr:col>1</xdr:col>
          <xdr:colOff>304800</xdr:colOff>
          <xdr:row>16</xdr:row>
          <xdr:rowOff>28575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6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66675</xdr:rowOff>
        </xdr:from>
        <xdr:to>
          <xdr:col>1</xdr:col>
          <xdr:colOff>304800</xdr:colOff>
          <xdr:row>17</xdr:row>
          <xdr:rowOff>257175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6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76201</xdr:colOff>
      <xdr:row>27</xdr:row>
      <xdr:rowOff>38099</xdr:rowOff>
    </xdr:from>
    <xdr:to>
      <xdr:col>20</xdr:col>
      <xdr:colOff>219075</xdr:colOff>
      <xdr:row>27</xdr:row>
      <xdr:rowOff>962024</xdr:rowOff>
    </xdr:to>
    <xdr:sp macro="" textlink="">
      <xdr:nvSpPr>
        <xdr:cNvPr id="14" name="円/楕円 11">
          <a:extLst>
            <a:ext uri="{FF2B5EF4-FFF2-40B4-BE49-F238E27FC236}">
              <a16:creationId xmlns:a16="http://schemas.microsoft.com/office/drawing/2014/main" id="{00000000-0008-0000-0600-00000E000000}"/>
            </a:ext>
          </a:extLst>
        </xdr:cNvPr>
        <xdr:cNvSpPr/>
      </xdr:nvSpPr>
      <xdr:spPr>
        <a:xfrm>
          <a:off x="2181226" y="8381999"/>
          <a:ext cx="4410074" cy="923925"/>
        </a:xfrm>
        <a:prstGeom prst="roundRect">
          <a:avLst/>
        </a:prstGeom>
        <a:solidFill>
          <a:schemeClr val="bg1"/>
        </a:solidFill>
        <a:ln>
          <a:solidFill>
            <a:schemeClr val="tx1">
              <a:alpha val="9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・前年度と振込先口座が同じ場合は記入の必要はありません。</a:t>
          </a:r>
          <a:endParaRPr kumimoji="1" lang="en-US" altLang="ja-JP" sz="1100" b="1"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endParaRPr>
        </a:p>
        <a:p>
          <a:pPr algn="l"/>
          <a:r>
            <a:rPr kumimoji="1" lang="ja-JP" altLang="en-US" sz="1100" b="1">
              <a:solidFill>
                <a:schemeClr val="tx1"/>
              </a:solidFill>
              <a:latin typeface="+mn-ea"/>
              <a:ea typeface="+mn-ea"/>
            </a:rPr>
            <a:t>・前年度と異なる場合にのみご記入ください。その場合、必ず校区福祉委員会名義の口座をご記入いただき、通帳の写しを添付してください。</a:t>
          </a:r>
          <a:endParaRPr kumimoji="1" lang="ja-JP" altLang="en-US" sz="1100" b="1">
            <a:latin typeface="+mn-ea"/>
            <a:ea typeface="+mn-ea"/>
          </a:endParaRPr>
        </a:p>
      </xdr:txBody>
    </xdr:sp>
    <xdr:clientData/>
  </xdr:twoCellAnchor>
  <xdr:twoCellAnchor>
    <xdr:from>
      <xdr:col>0</xdr:col>
      <xdr:colOff>142876</xdr:colOff>
      <xdr:row>16</xdr:row>
      <xdr:rowOff>304800</xdr:rowOff>
    </xdr:from>
    <xdr:to>
      <xdr:col>21</xdr:col>
      <xdr:colOff>104775</xdr:colOff>
      <xdr:row>29</xdr:row>
      <xdr:rowOff>114299</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42876" y="5429250"/>
          <a:ext cx="6562724" cy="4200524"/>
        </a:xfrm>
        <a:prstGeom prst="rect">
          <a:avLst/>
        </a:prstGeom>
        <a:noFill/>
        <a:ln w="15875">
          <a:solidFill>
            <a:schemeClr val="bg1">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133351</xdr:colOff>
      <xdr:row>14</xdr:row>
      <xdr:rowOff>114300</xdr:rowOff>
    </xdr:from>
    <xdr:to>
      <xdr:col>21</xdr:col>
      <xdr:colOff>95250</xdr:colOff>
      <xdr:row>16</xdr:row>
      <xdr:rowOff>76200</xdr:rowOff>
    </xdr:to>
    <xdr:sp macro="" textlink="">
      <xdr:nvSpPr>
        <xdr:cNvPr id="16" name="正方形/長方形 15">
          <a:extLst>
            <a:ext uri="{FF2B5EF4-FFF2-40B4-BE49-F238E27FC236}">
              <a16:creationId xmlns:a16="http://schemas.microsoft.com/office/drawing/2014/main" id="{00000000-0008-0000-0600-000010000000}"/>
            </a:ext>
          </a:extLst>
        </xdr:cNvPr>
        <xdr:cNvSpPr/>
      </xdr:nvSpPr>
      <xdr:spPr>
        <a:xfrm>
          <a:off x="133351" y="4905375"/>
          <a:ext cx="6562724" cy="295275"/>
        </a:xfrm>
        <a:prstGeom prst="rect">
          <a:avLst/>
        </a:prstGeom>
        <a:noFill/>
        <a:ln w="15875">
          <a:solidFill>
            <a:schemeClr val="bg1">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307183</xdr:colOff>
      <xdr:row>1</xdr:row>
      <xdr:rowOff>61913</xdr:rowOff>
    </xdr:from>
    <xdr:to>
      <xdr:col>20</xdr:col>
      <xdr:colOff>247650</xdr:colOff>
      <xdr:row>4</xdr:row>
      <xdr:rowOff>76200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4579146" y="633413"/>
          <a:ext cx="2240754" cy="519112"/>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twoCellAnchor>
    <xdr:from>
      <xdr:col>1</xdr:col>
      <xdr:colOff>133350</xdr:colOff>
      <xdr:row>9</xdr:row>
      <xdr:rowOff>19050</xdr:rowOff>
    </xdr:from>
    <xdr:to>
      <xdr:col>2</xdr:col>
      <xdr:colOff>19050</xdr:colOff>
      <xdr:row>10</xdr:row>
      <xdr:rowOff>0</xdr:rowOff>
    </xdr:to>
    <xdr:sp macro="" textlink="">
      <xdr:nvSpPr>
        <xdr:cNvPr id="3" name="楕円 2">
          <a:extLst>
            <a:ext uri="{FF2B5EF4-FFF2-40B4-BE49-F238E27FC236}">
              <a16:creationId xmlns:a16="http://schemas.microsoft.com/office/drawing/2014/main" id="{00000000-0008-0000-0700-000003000000}"/>
            </a:ext>
          </a:extLst>
        </xdr:cNvPr>
        <xdr:cNvSpPr/>
      </xdr:nvSpPr>
      <xdr:spPr>
        <a:xfrm>
          <a:off x="485775" y="22193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123825</xdr:colOff>
      <xdr:row>11</xdr:row>
      <xdr:rowOff>28575</xdr:rowOff>
    </xdr:from>
    <xdr:to>
      <xdr:col>2</xdr:col>
      <xdr:colOff>9525</xdr:colOff>
      <xdr:row>12</xdr:row>
      <xdr:rowOff>9525</xdr:rowOff>
    </xdr:to>
    <xdr:sp macro="" textlink="">
      <xdr:nvSpPr>
        <xdr:cNvPr id="4" name="楕円 3">
          <a:extLst>
            <a:ext uri="{FF2B5EF4-FFF2-40B4-BE49-F238E27FC236}">
              <a16:creationId xmlns:a16="http://schemas.microsoft.com/office/drawing/2014/main" id="{00000000-0008-0000-0700-000004000000}"/>
            </a:ext>
          </a:extLst>
        </xdr:cNvPr>
        <xdr:cNvSpPr/>
      </xdr:nvSpPr>
      <xdr:spPr>
        <a:xfrm>
          <a:off x="476250" y="27432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133350</xdr:colOff>
      <xdr:row>9</xdr:row>
      <xdr:rowOff>19050</xdr:rowOff>
    </xdr:from>
    <xdr:to>
      <xdr:col>9</xdr:col>
      <xdr:colOff>19050</xdr:colOff>
      <xdr:row>10</xdr:row>
      <xdr:rowOff>0</xdr:rowOff>
    </xdr:to>
    <xdr:sp macro="" textlink="">
      <xdr:nvSpPr>
        <xdr:cNvPr id="5" name="楕円 4">
          <a:extLst>
            <a:ext uri="{FF2B5EF4-FFF2-40B4-BE49-F238E27FC236}">
              <a16:creationId xmlns:a16="http://schemas.microsoft.com/office/drawing/2014/main" id="{00000000-0008-0000-0700-000005000000}"/>
            </a:ext>
          </a:extLst>
        </xdr:cNvPr>
        <xdr:cNvSpPr/>
      </xdr:nvSpPr>
      <xdr:spPr>
        <a:xfrm>
          <a:off x="2952750" y="22193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123825</xdr:colOff>
      <xdr:row>11</xdr:row>
      <xdr:rowOff>28575</xdr:rowOff>
    </xdr:from>
    <xdr:to>
      <xdr:col>9</xdr:col>
      <xdr:colOff>9525</xdr:colOff>
      <xdr:row>12</xdr:row>
      <xdr:rowOff>9525</xdr:rowOff>
    </xdr:to>
    <xdr:sp macro="" textlink="">
      <xdr:nvSpPr>
        <xdr:cNvPr id="6" name="楕円 5">
          <a:extLst>
            <a:ext uri="{FF2B5EF4-FFF2-40B4-BE49-F238E27FC236}">
              <a16:creationId xmlns:a16="http://schemas.microsoft.com/office/drawing/2014/main" id="{00000000-0008-0000-0700-000006000000}"/>
            </a:ext>
          </a:extLst>
        </xdr:cNvPr>
        <xdr:cNvSpPr/>
      </xdr:nvSpPr>
      <xdr:spPr>
        <a:xfrm>
          <a:off x="2943225" y="27432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133350</xdr:colOff>
      <xdr:row>8</xdr:row>
      <xdr:rowOff>259556</xdr:rowOff>
    </xdr:from>
    <xdr:to>
      <xdr:col>16</xdr:col>
      <xdr:colOff>19050</xdr:colOff>
      <xdr:row>9</xdr:row>
      <xdr:rowOff>235744</xdr:rowOff>
    </xdr:to>
    <xdr:sp macro="" textlink="">
      <xdr:nvSpPr>
        <xdr:cNvPr id="7" name="楕円 6">
          <a:extLst>
            <a:ext uri="{FF2B5EF4-FFF2-40B4-BE49-F238E27FC236}">
              <a16:creationId xmlns:a16="http://schemas.microsoft.com/office/drawing/2014/main" id="{00000000-0008-0000-0700-000007000000}"/>
            </a:ext>
          </a:extLst>
        </xdr:cNvPr>
        <xdr:cNvSpPr/>
      </xdr:nvSpPr>
      <xdr:spPr>
        <a:xfrm>
          <a:off x="5491163" y="2200275"/>
          <a:ext cx="242887"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11</xdr:row>
      <xdr:rowOff>42863</xdr:rowOff>
    </xdr:from>
    <xdr:to>
      <xdr:col>16</xdr:col>
      <xdr:colOff>9525</xdr:colOff>
      <xdr:row>12</xdr:row>
      <xdr:rowOff>23812</xdr:rowOff>
    </xdr:to>
    <xdr:sp macro="" textlink="">
      <xdr:nvSpPr>
        <xdr:cNvPr id="8" name="楕円 7">
          <a:extLst>
            <a:ext uri="{FF2B5EF4-FFF2-40B4-BE49-F238E27FC236}">
              <a16:creationId xmlns:a16="http://schemas.microsoft.com/office/drawing/2014/main" id="{00000000-0008-0000-0700-000008000000}"/>
            </a:ext>
          </a:extLst>
        </xdr:cNvPr>
        <xdr:cNvSpPr/>
      </xdr:nvSpPr>
      <xdr:spPr>
        <a:xfrm>
          <a:off x="5481638" y="2769394"/>
          <a:ext cx="242887"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114300</xdr:colOff>
      <xdr:row>17</xdr:row>
      <xdr:rowOff>19050</xdr:rowOff>
    </xdr:from>
    <xdr:to>
      <xdr:col>2</xdr:col>
      <xdr:colOff>0</xdr:colOff>
      <xdr:row>18</xdr:row>
      <xdr:rowOff>0</xdr:rowOff>
    </xdr:to>
    <xdr:sp macro="" textlink="">
      <xdr:nvSpPr>
        <xdr:cNvPr id="9" name="楕円 8">
          <a:extLst>
            <a:ext uri="{FF2B5EF4-FFF2-40B4-BE49-F238E27FC236}">
              <a16:creationId xmlns:a16="http://schemas.microsoft.com/office/drawing/2014/main" id="{00000000-0008-0000-0700-000009000000}"/>
            </a:ext>
          </a:extLst>
        </xdr:cNvPr>
        <xdr:cNvSpPr/>
      </xdr:nvSpPr>
      <xdr:spPr>
        <a:xfrm>
          <a:off x="466725" y="42767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104775</xdr:colOff>
      <xdr:row>19</xdr:row>
      <xdr:rowOff>28575</xdr:rowOff>
    </xdr:from>
    <xdr:to>
      <xdr:col>1</xdr:col>
      <xdr:colOff>342900</xdr:colOff>
      <xdr:row>20</xdr:row>
      <xdr:rowOff>9525</xdr:rowOff>
    </xdr:to>
    <xdr:sp macro="" textlink="">
      <xdr:nvSpPr>
        <xdr:cNvPr id="10" name="楕円 9">
          <a:extLst>
            <a:ext uri="{FF2B5EF4-FFF2-40B4-BE49-F238E27FC236}">
              <a16:creationId xmlns:a16="http://schemas.microsoft.com/office/drawing/2014/main" id="{00000000-0008-0000-0700-00000A000000}"/>
            </a:ext>
          </a:extLst>
        </xdr:cNvPr>
        <xdr:cNvSpPr/>
      </xdr:nvSpPr>
      <xdr:spPr>
        <a:xfrm>
          <a:off x="457200" y="48006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17</xdr:row>
      <xdr:rowOff>19050</xdr:rowOff>
    </xdr:from>
    <xdr:to>
      <xdr:col>16</xdr:col>
      <xdr:colOff>9525</xdr:colOff>
      <xdr:row>18</xdr:row>
      <xdr:rowOff>0</xdr:rowOff>
    </xdr:to>
    <xdr:sp macro="" textlink="">
      <xdr:nvSpPr>
        <xdr:cNvPr id="11" name="楕円 10">
          <a:extLst>
            <a:ext uri="{FF2B5EF4-FFF2-40B4-BE49-F238E27FC236}">
              <a16:creationId xmlns:a16="http://schemas.microsoft.com/office/drawing/2014/main" id="{00000000-0008-0000-0700-00000B000000}"/>
            </a:ext>
          </a:extLst>
        </xdr:cNvPr>
        <xdr:cNvSpPr/>
      </xdr:nvSpPr>
      <xdr:spPr>
        <a:xfrm>
          <a:off x="5410200" y="42767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19</xdr:row>
      <xdr:rowOff>28575</xdr:rowOff>
    </xdr:from>
    <xdr:to>
      <xdr:col>16</xdr:col>
      <xdr:colOff>0</xdr:colOff>
      <xdr:row>20</xdr:row>
      <xdr:rowOff>9525</xdr:rowOff>
    </xdr:to>
    <xdr:sp macro="" textlink="">
      <xdr:nvSpPr>
        <xdr:cNvPr id="12" name="楕円 11">
          <a:extLst>
            <a:ext uri="{FF2B5EF4-FFF2-40B4-BE49-F238E27FC236}">
              <a16:creationId xmlns:a16="http://schemas.microsoft.com/office/drawing/2014/main" id="{00000000-0008-0000-0700-00000C000000}"/>
            </a:ext>
          </a:extLst>
        </xdr:cNvPr>
        <xdr:cNvSpPr/>
      </xdr:nvSpPr>
      <xdr:spPr>
        <a:xfrm>
          <a:off x="5400675" y="48006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123825</xdr:colOff>
      <xdr:row>25</xdr:row>
      <xdr:rowOff>19050</xdr:rowOff>
    </xdr:from>
    <xdr:to>
      <xdr:col>2</xdr:col>
      <xdr:colOff>9525</xdr:colOff>
      <xdr:row>26</xdr:row>
      <xdr:rowOff>0</xdr:rowOff>
    </xdr:to>
    <xdr:sp macro="" textlink="">
      <xdr:nvSpPr>
        <xdr:cNvPr id="13" name="楕円 12">
          <a:extLst>
            <a:ext uri="{FF2B5EF4-FFF2-40B4-BE49-F238E27FC236}">
              <a16:creationId xmlns:a16="http://schemas.microsoft.com/office/drawing/2014/main" id="{00000000-0008-0000-0700-00000D000000}"/>
            </a:ext>
          </a:extLst>
        </xdr:cNvPr>
        <xdr:cNvSpPr/>
      </xdr:nvSpPr>
      <xdr:spPr>
        <a:xfrm>
          <a:off x="476250" y="63341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114300</xdr:colOff>
      <xdr:row>27</xdr:row>
      <xdr:rowOff>28575</xdr:rowOff>
    </xdr:from>
    <xdr:to>
      <xdr:col>2</xdr:col>
      <xdr:colOff>0</xdr:colOff>
      <xdr:row>28</xdr:row>
      <xdr:rowOff>9525</xdr:rowOff>
    </xdr:to>
    <xdr:sp macro="" textlink="">
      <xdr:nvSpPr>
        <xdr:cNvPr id="14" name="楕円 13">
          <a:extLst>
            <a:ext uri="{FF2B5EF4-FFF2-40B4-BE49-F238E27FC236}">
              <a16:creationId xmlns:a16="http://schemas.microsoft.com/office/drawing/2014/main" id="{00000000-0008-0000-0700-00000E000000}"/>
            </a:ext>
          </a:extLst>
        </xdr:cNvPr>
        <xdr:cNvSpPr/>
      </xdr:nvSpPr>
      <xdr:spPr>
        <a:xfrm>
          <a:off x="466725" y="68580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159544</xdr:colOff>
      <xdr:row>25</xdr:row>
      <xdr:rowOff>42863</xdr:rowOff>
    </xdr:from>
    <xdr:to>
      <xdr:col>9</xdr:col>
      <xdr:colOff>45244</xdr:colOff>
      <xdr:row>26</xdr:row>
      <xdr:rowOff>23812</xdr:rowOff>
    </xdr:to>
    <xdr:sp macro="" textlink="">
      <xdr:nvSpPr>
        <xdr:cNvPr id="15" name="楕円 14">
          <a:extLst>
            <a:ext uri="{FF2B5EF4-FFF2-40B4-BE49-F238E27FC236}">
              <a16:creationId xmlns:a16="http://schemas.microsoft.com/office/drawing/2014/main" id="{00000000-0008-0000-0700-00000F000000}"/>
            </a:ext>
          </a:extLst>
        </xdr:cNvPr>
        <xdr:cNvSpPr/>
      </xdr:nvSpPr>
      <xdr:spPr>
        <a:xfrm>
          <a:off x="3017044" y="6436519"/>
          <a:ext cx="242888"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126207</xdr:colOff>
      <xdr:row>27</xdr:row>
      <xdr:rowOff>16670</xdr:rowOff>
    </xdr:from>
    <xdr:to>
      <xdr:col>9</xdr:col>
      <xdr:colOff>11907</xdr:colOff>
      <xdr:row>27</xdr:row>
      <xdr:rowOff>259557</xdr:rowOff>
    </xdr:to>
    <xdr:sp macro="" textlink="">
      <xdr:nvSpPr>
        <xdr:cNvPr id="16" name="楕円 15">
          <a:extLst>
            <a:ext uri="{FF2B5EF4-FFF2-40B4-BE49-F238E27FC236}">
              <a16:creationId xmlns:a16="http://schemas.microsoft.com/office/drawing/2014/main" id="{00000000-0008-0000-0700-000010000000}"/>
            </a:ext>
          </a:extLst>
        </xdr:cNvPr>
        <xdr:cNvSpPr/>
      </xdr:nvSpPr>
      <xdr:spPr>
        <a:xfrm>
          <a:off x="2983707" y="6934201"/>
          <a:ext cx="242888"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123825</xdr:colOff>
      <xdr:row>25</xdr:row>
      <xdr:rowOff>19050</xdr:rowOff>
    </xdr:from>
    <xdr:to>
      <xdr:col>16</xdr:col>
      <xdr:colOff>9525</xdr:colOff>
      <xdr:row>26</xdr:row>
      <xdr:rowOff>0</xdr:rowOff>
    </xdr:to>
    <xdr:sp macro="" textlink="">
      <xdr:nvSpPr>
        <xdr:cNvPr id="17" name="楕円 16">
          <a:extLst>
            <a:ext uri="{FF2B5EF4-FFF2-40B4-BE49-F238E27FC236}">
              <a16:creationId xmlns:a16="http://schemas.microsoft.com/office/drawing/2014/main" id="{00000000-0008-0000-0700-000011000000}"/>
            </a:ext>
          </a:extLst>
        </xdr:cNvPr>
        <xdr:cNvSpPr/>
      </xdr:nvSpPr>
      <xdr:spPr>
        <a:xfrm>
          <a:off x="5410200" y="63341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27</xdr:row>
      <xdr:rowOff>28575</xdr:rowOff>
    </xdr:from>
    <xdr:to>
      <xdr:col>16</xdr:col>
      <xdr:colOff>0</xdr:colOff>
      <xdr:row>28</xdr:row>
      <xdr:rowOff>9525</xdr:rowOff>
    </xdr:to>
    <xdr:sp macro="" textlink="">
      <xdr:nvSpPr>
        <xdr:cNvPr id="18" name="楕円 17">
          <a:extLst>
            <a:ext uri="{FF2B5EF4-FFF2-40B4-BE49-F238E27FC236}">
              <a16:creationId xmlns:a16="http://schemas.microsoft.com/office/drawing/2014/main" id="{00000000-0008-0000-0700-000012000000}"/>
            </a:ext>
          </a:extLst>
        </xdr:cNvPr>
        <xdr:cNvSpPr/>
      </xdr:nvSpPr>
      <xdr:spPr>
        <a:xfrm>
          <a:off x="5400675" y="68580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147637</xdr:colOff>
      <xdr:row>35</xdr:row>
      <xdr:rowOff>19051</xdr:rowOff>
    </xdr:from>
    <xdr:to>
      <xdr:col>9</xdr:col>
      <xdr:colOff>33337</xdr:colOff>
      <xdr:row>36</xdr:row>
      <xdr:rowOff>0</xdr:rowOff>
    </xdr:to>
    <xdr:sp macro="" textlink="">
      <xdr:nvSpPr>
        <xdr:cNvPr id="19" name="楕円 18">
          <a:extLst>
            <a:ext uri="{FF2B5EF4-FFF2-40B4-BE49-F238E27FC236}">
              <a16:creationId xmlns:a16="http://schemas.microsoft.com/office/drawing/2014/main" id="{00000000-0008-0000-0700-000013000000}"/>
            </a:ext>
          </a:extLst>
        </xdr:cNvPr>
        <xdr:cNvSpPr/>
      </xdr:nvSpPr>
      <xdr:spPr>
        <a:xfrm>
          <a:off x="3005137" y="9032082"/>
          <a:ext cx="242888"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138112</xdr:colOff>
      <xdr:row>37</xdr:row>
      <xdr:rowOff>4763</xdr:rowOff>
    </xdr:from>
    <xdr:to>
      <xdr:col>9</xdr:col>
      <xdr:colOff>23812</xdr:colOff>
      <xdr:row>37</xdr:row>
      <xdr:rowOff>247650</xdr:rowOff>
    </xdr:to>
    <xdr:sp macro="" textlink="">
      <xdr:nvSpPr>
        <xdr:cNvPr id="20" name="楕円 19">
          <a:extLst>
            <a:ext uri="{FF2B5EF4-FFF2-40B4-BE49-F238E27FC236}">
              <a16:creationId xmlns:a16="http://schemas.microsoft.com/office/drawing/2014/main" id="{00000000-0008-0000-0700-000014000000}"/>
            </a:ext>
          </a:extLst>
        </xdr:cNvPr>
        <xdr:cNvSpPr/>
      </xdr:nvSpPr>
      <xdr:spPr>
        <a:xfrm>
          <a:off x="2995612" y="9541669"/>
          <a:ext cx="242888"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159544</xdr:colOff>
      <xdr:row>35</xdr:row>
      <xdr:rowOff>19051</xdr:rowOff>
    </xdr:from>
    <xdr:to>
      <xdr:col>16</xdr:col>
      <xdr:colOff>45244</xdr:colOff>
      <xdr:row>36</xdr:row>
      <xdr:rowOff>0</xdr:rowOff>
    </xdr:to>
    <xdr:sp macro="" textlink="">
      <xdr:nvSpPr>
        <xdr:cNvPr id="21" name="楕円 20">
          <a:extLst>
            <a:ext uri="{FF2B5EF4-FFF2-40B4-BE49-F238E27FC236}">
              <a16:creationId xmlns:a16="http://schemas.microsoft.com/office/drawing/2014/main" id="{00000000-0008-0000-0700-000015000000}"/>
            </a:ext>
          </a:extLst>
        </xdr:cNvPr>
        <xdr:cNvSpPr/>
      </xdr:nvSpPr>
      <xdr:spPr>
        <a:xfrm>
          <a:off x="5517357" y="9032082"/>
          <a:ext cx="242887"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126206</xdr:colOff>
      <xdr:row>37</xdr:row>
      <xdr:rowOff>40481</xdr:rowOff>
    </xdr:from>
    <xdr:to>
      <xdr:col>16</xdr:col>
      <xdr:colOff>11906</xdr:colOff>
      <xdr:row>38</xdr:row>
      <xdr:rowOff>21430</xdr:rowOff>
    </xdr:to>
    <xdr:sp macro="" textlink="">
      <xdr:nvSpPr>
        <xdr:cNvPr id="22" name="楕円 21">
          <a:extLst>
            <a:ext uri="{FF2B5EF4-FFF2-40B4-BE49-F238E27FC236}">
              <a16:creationId xmlns:a16="http://schemas.microsoft.com/office/drawing/2014/main" id="{00000000-0008-0000-0700-000016000000}"/>
            </a:ext>
          </a:extLst>
        </xdr:cNvPr>
        <xdr:cNvSpPr/>
      </xdr:nvSpPr>
      <xdr:spPr>
        <a:xfrm>
          <a:off x="5484019" y="9577387"/>
          <a:ext cx="242887" cy="24288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123825</xdr:colOff>
      <xdr:row>37</xdr:row>
      <xdr:rowOff>9525</xdr:rowOff>
    </xdr:from>
    <xdr:to>
      <xdr:col>2</xdr:col>
      <xdr:colOff>9525</xdr:colOff>
      <xdr:row>37</xdr:row>
      <xdr:rowOff>247650</xdr:rowOff>
    </xdr:to>
    <xdr:sp macro="" textlink="">
      <xdr:nvSpPr>
        <xdr:cNvPr id="23" name="楕円 22">
          <a:extLst>
            <a:ext uri="{FF2B5EF4-FFF2-40B4-BE49-F238E27FC236}">
              <a16:creationId xmlns:a16="http://schemas.microsoft.com/office/drawing/2014/main" id="{00000000-0008-0000-0700-000017000000}"/>
            </a:ext>
          </a:extLst>
        </xdr:cNvPr>
        <xdr:cNvSpPr/>
      </xdr:nvSpPr>
      <xdr:spPr>
        <a:xfrm>
          <a:off x="476250" y="9410700"/>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114300</xdr:colOff>
      <xdr:row>17</xdr:row>
      <xdr:rowOff>19050</xdr:rowOff>
    </xdr:from>
    <xdr:to>
      <xdr:col>9</xdr:col>
      <xdr:colOff>0</xdr:colOff>
      <xdr:row>18</xdr:row>
      <xdr:rowOff>0</xdr:rowOff>
    </xdr:to>
    <xdr:sp macro="" textlink="">
      <xdr:nvSpPr>
        <xdr:cNvPr id="24" name="楕円 23">
          <a:extLst>
            <a:ext uri="{FF2B5EF4-FFF2-40B4-BE49-F238E27FC236}">
              <a16:creationId xmlns:a16="http://schemas.microsoft.com/office/drawing/2014/main" id="{00000000-0008-0000-0700-000018000000}"/>
            </a:ext>
          </a:extLst>
        </xdr:cNvPr>
        <xdr:cNvSpPr/>
      </xdr:nvSpPr>
      <xdr:spPr>
        <a:xfrm>
          <a:off x="2933700" y="4276725"/>
          <a:ext cx="23812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188398</xdr:colOff>
      <xdr:row>1</xdr:row>
      <xdr:rowOff>1</xdr:rowOff>
    </xdr:from>
    <xdr:to>
      <xdr:col>15</xdr:col>
      <xdr:colOff>1250156</xdr:colOff>
      <xdr:row>2</xdr:row>
      <xdr:rowOff>57151</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6360598" y="171451"/>
          <a:ext cx="4614583" cy="228600"/>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400"/>
            <a:t>※【</a:t>
          </a:r>
          <a:r>
            <a:rPr kumimoji="1" lang="ja-JP" altLang="en-US" sz="1400" b="1"/>
            <a:t>提出不要</a:t>
          </a:r>
          <a:r>
            <a:rPr kumimoji="1" lang="en-US" altLang="ja-JP" sz="1400"/>
            <a:t>】</a:t>
          </a:r>
          <a:r>
            <a:rPr kumimoji="1" lang="ja-JP" altLang="en-US" sz="1400"/>
            <a:t>　</a:t>
          </a:r>
          <a:endParaRPr kumimoji="1" lang="en-US" altLang="ja-JP" sz="1400"/>
        </a:p>
        <a:p>
          <a:r>
            <a:rPr kumimoji="1" lang="ja-JP" altLang="en-US" sz="1050"/>
            <a:t>　　日々の活動を記録される際にご活用ください。</a:t>
          </a:r>
          <a:endParaRPr kumimoji="1" lang="en-US" altLang="ja-JP" sz="1050"/>
        </a:p>
        <a:p>
          <a:r>
            <a:rPr kumimoji="1" lang="ja-JP" altLang="en-US" sz="1050"/>
            <a:t>　（地域でお使いの記録用紙があればそちらを</a:t>
          </a:r>
          <a:endParaRPr kumimoji="1" lang="en-US" altLang="ja-JP" sz="1050"/>
        </a:p>
        <a:p>
          <a:r>
            <a:rPr kumimoji="1" lang="ja-JP" altLang="en-US" sz="1050"/>
            <a:t>　　お使いください。）</a:t>
          </a:r>
        </a:p>
      </xdr:txBody>
    </xdr:sp>
    <xdr:clientData/>
  </xdr:twoCellAnchor>
  <xdr:twoCellAnchor>
    <xdr:from>
      <xdr:col>1</xdr:col>
      <xdr:colOff>0</xdr:colOff>
      <xdr:row>1</xdr:row>
      <xdr:rowOff>0</xdr:rowOff>
    </xdr:from>
    <xdr:to>
      <xdr:col>7</xdr:col>
      <xdr:colOff>1198096</xdr:colOff>
      <xdr:row>1</xdr:row>
      <xdr:rowOff>833437</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685800" y="171450"/>
          <a:ext cx="4798546" cy="176212"/>
        </a:xfrm>
        <a:prstGeom prst="rect">
          <a:avLst/>
        </a:prstGeom>
        <a:ln>
          <a:prstDash val="solid"/>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600" u="sng"/>
            <a:t>②「校区ボランティアビューロー」</a:t>
          </a:r>
          <a:endParaRPr kumimoji="1" lang="en-US" altLang="ja-JP" sz="1600" u="sng"/>
        </a:p>
        <a:p>
          <a:pPr algn="ctr"/>
          <a:r>
            <a:rPr kumimoji="1" lang="ja-JP" altLang="en-US" sz="1600" u="sng" baseline="0"/>
            <a:t> </a:t>
          </a:r>
          <a:r>
            <a:rPr kumimoji="1" lang="ja-JP" altLang="en-US" sz="1600" u="sng"/>
            <a:t>実施報告書</a:t>
          </a:r>
          <a:r>
            <a:rPr kumimoji="1" lang="en-US" altLang="ja-JP" sz="1600" u="sng"/>
            <a:t>No.1</a:t>
          </a:r>
          <a:endParaRPr kumimoji="1" lang="ja-JP" altLang="en-US" sz="1600" u="sng"/>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6</xdr:row>
      <xdr:rowOff>171450</xdr:rowOff>
    </xdr:from>
    <xdr:to>
      <xdr:col>7</xdr:col>
      <xdr:colOff>0</xdr:colOff>
      <xdr:row>6</xdr:row>
      <xdr:rowOff>171450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flipH="1">
          <a:off x="3429000" y="1200150"/>
          <a:ext cx="1371600" cy="0"/>
        </a:xfrm>
        <a:prstGeom prst="line">
          <a:avLst/>
        </a:prstGeom>
        <a:noFill/>
        <a:ln w="9525">
          <a:solidFill>
            <a:srgbClr val="000000"/>
          </a:solidFill>
          <a:round/>
          <a:headEnd/>
          <a:tailEnd/>
        </a:ln>
      </xdr:spPr>
    </xdr:sp>
    <xdr:clientData/>
  </xdr:twoCellAnchor>
  <xdr:twoCellAnchor>
    <xdr:from>
      <xdr:col>0</xdr:col>
      <xdr:colOff>40823</xdr:colOff>
      <xdr:row>0</xdr:row>
      <xdr:rowOff>54429</xdr:rowOff>
    </xdr:from>
    <xdr:to>
      <xdr:col>6</xdr:col>
      <xdr:colOff>272143</xdr:colOff>
      <xdr:row>3</xdr:row>
      <xdr:rowOff>224519</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40823" y="54429"/>
          <a:ext cx="4346120" cy="627290"/>
        </a:xfrm>
        <a:prstGeom prst="rect">
          <a:avLst/>
        </a:prstGeom>
        <a:ln>
          <a:prstDash val="solid"/>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600" u="sng"/>
            <a:t>③</a:t>
          </a:r>
          <a:r>
            <a:rPr kumimoji="1" lang="en-US" altLang="ja-JP" sz="1600" u="sng"/>
            <a:t>-</a:t>
          </a:r>
          <a:r>
            <a:rPr kumimoji="1" lang="ja-JP" altLang="en-US" sz="1600" u="sng"/>
            <a:t>１「</a:t>
          </a:r>
          <a:r>
            <a:rPr kumimoji="1" lang="en-US" altLang="ja-JP" sz="1600" u="sng"/>
            <a:t> </a:t>
          </a:r>
          <a:r>
            <a:rPr kumimoji="1" lang="ja-JP" altLang="en-US" sz="1600" u="sng"/>
            <a:t>お元気ですか訪問活動 」</a:t>
          </a:r>
          <a:endParaRPr kumimoji="1" lang="en-US" altLang="ja-JP" sz="1600" u="sng"/>
        </a:p>
        <a:p>
          <a:pPr algn="ctr"/>
          <a:r>
            <a:rPr kumimoji="1" lang="ja-JP" altLang="en-US" sz="1600" u="sng"/>
            <a:t>実施計画書</a:t>
          </a:r>
        </a:p>
      </xdr:txBody>
    </xdr:sp>
    <xdr:clientData/>
  </xdr:twoCellAnchor>
  <xdr:twoCellAnchor>
    <xdr:from>
      <xdr:col>6</xdr:col>
      <xdr:colOff>423183</xdr:colOff>
      <xdr:row>0</xdr:row>
      <xdr:rowOff>23133</xdr:rowOff>
    </xdr:from>
    <xdr:to>
      <xdr:col>10</xdr:col>
      <xdr:colOff>29934</xdr:colOff>
      <xdr:row>4</xdr:row>
      <xdr:rowOff>186418</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4537983" y="23133"/>
          <a:ext cx="2349951" cy="830035"/>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400"/>
            <a:t>※【</a:t>
          </a:r>
          <a:r>
            <a:rPr kumimoji="1" lang="ja-JP" altLang="en-US" sz="1400" b="1"/>
            <a:t>提出不要</a:t>
          </a:r>
          <a:r>
            <a:rPr kumimoji="1" lang="en-US" altLang="ja-JP" sz="1400"/>
            <a:t>】</a:t>
          </a:r>
          <a:r>
            <a:rPr kumimoji="1" lang="ja-JP" altLang="en-US" sz="1400"/>
            <a:t>　</a:t>
          </a:r>
          <a:endParaRPr kumimoji="1" lang="en-US" altLang="ja-JP" sz="1400"/>
        </a:p>
        <a:p>
          <a:r>
            <a:rPr kumimoji="1" lang="ja-JP" altLang="en-US" sz="1050"/>
            <a:t>　　日々の活動を記録される際にご活用ください。</a:t>
          </a:r>
          <a:endParaRPr kumimoji="1" lang="en-US" altLang="ja-JP" sz="1050"/>
        </a:p>
        <a:p>
          <a:r>
            <a:rPr kumimoji="1" lang="ja-JP" altLang="en-US" sz="1050"/>
            <a:t>　（地域でお使いの記録用紙があればそちらを</a:t>
          </a:r>
          <a:endParaRPr kumimoji="1" lang="en-US" altLang="ja-JP" sz="1050"/>
        </a:p>
        <a:p>
          <a:r>
            <a:rPr kumimoji="1" lang="ja-JP" altLang="en-US" sz="1050"/>
            <a:t>　　お使いください。）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C000"/>
    <pageSetUpPr fitToPage="1"/>
  </sheetPr>
  <dimension ref="A1:Q56"/>
  <sheetViews>
    <sheetView tabSelected="1" zoomScaleNormal="100" zoomScaleSheetLayoutView="100" workbookViewId="0">
      <selection activeCell="I5" sqref="I5"/>
    </sheetView>
  </sheetViews>
  <sheetFormatPr defaultColWidth="9" defaultRowHeight="13.5"/>
  <cols>
    <col min="1" max="1" width="7.25" style="51" customWidth="1"/>
    <col min="2" max="2" width="5.5" style="51" customWidth="1"/>
    <col min="3" max="3" width="8.5" style="51" customWidth="1"/>
    <col min="4" max="4" width="16.25" style="51" customWidth="1"/>
    <col min="5" max="5" width="3.5" style="51" bestFit="1" customWidth="1"/>
    <col min="6" max="6" width="3.5" style="51" customWidth="1"/>
    <col min="7" max="7" width="2.375" style="51" customWidth="1"/>
    <col min="8" max="8" width="12.75" style="51" customWidth="1"/>
    <col min="9" max="9" width="4.125" style="51" customWidth="1"/>
    <col min="10" max="10" width="7.5" style="51" customWidth="1"/>
    <col min="11" max="11" width="5.125" style="51" customWidth="1"/>
    <col min="12" max="12" width="4.25" style="51" customWidth="1"/>
    <col min="13" max="13" width="4" style="51" customWidth="1"/>
    <col min="14" max="14" width="3.375" style="51" customWidth="1"/>
    <col min="15" max="15" width="4" style="51" customWidth="1"/>
    <col min="16" max="16" width="3.5" style="51" customWidth="1"/>
    <col min="17" max="17" width="5" style="51" customWidth="1"/>
    <col min="18" max="18" width="2" style="51" customWidth="1"/>
    <col min="19" max="16384" width="9" style="51"/>
  </cols>
  <sheetData>
    <row r="1" spans="1:17" ht="44.25" customHeight="1" thickBot="1"/>
    <row r="2" spans="1:17" ht="27" customHeight="1" thickBot="1">
      <c r="A2" s="51" t="s">
        <v>114</v>
      </c>
      <c r="B2" s="56"/>
      <c r="M2" s="306" t="s">
        <v>349</v>
      </c>
      <c r="N2" s="307"/>
      <c r="O2" s="307"/>
      <c r="P2" s="307"/>
      <c r="Q2" s="308"/>
    </row>
    <row r="3" spans="1:17" ht="11.25" customHeight="1"/>
    <row r="4" spans="1:17" ht="19.5" customHeight="1">
      <c r="A4" s="51" t="s">
        <v>113</v>
      </c>
      <c r="J4" s="57"/>
      <c r="K4" s="314"/>
      <c r="L4" s="314"/>
      <c r="M4" s="59" t="s">
        <v>112</v>
      </c>
      <c r="N4" s="59">
        <v>4</v>
      </c>
      <c r="O4" s="59" t="s">
        <v>111</v>
      </c>
      <c r="P4" s="52"/>
      <c r="Q4" s="59" t="s">
        <v>110</v>
      </c>
    </row>
    <row r="5" spans="1:17" ht="17.25" customHeight="1">
      <c r="A5" s="317" t="s">
        <v>162</v>
      </c>
      <c r="B5" s="317"/>
      <c r="C5" s="317"/>
      <c r="D5" s="317"/>
      <c r="E5" s="317"/>
    </row>
    <row r="6" spans="1:17" ht="17.25" customHeight="1">
      <c r="A6" s="318" t="s">
        <v>108</v>
      </c>
      <c r="B6" s="318"/>
      <c r="C6" s="318"/>
      <c r="D6" s="318"/>
    </row>
    <row r="7" spans="1:17" ht="25.5" customHeight="1">
      <c r="A7" s="51" t="s">
        <v>107</v>
      </c>
      <c r="J7" s="311"/>
      <c r="K7" s="311"/>
      <c r="L7" s="311"/>
      <c r="M7" s="311"/>
      <c r="N7" s="319" t="s">
        <v>106</v>
      </c>
      <c r="O7" s="319"/>
      <c r="P7" s="319"/>
      <c r="Q7" s="319"/>
    </row>
    <row r="8" spans="1:17" ht="25.5" customHeight="1">
      <c r="H8" s="51" t="s">
        <v>67</v>
      </c>
      <c r="I8" s="62"/>
      <c r="J8" s="60" t="s">
        <v>105</v>
      </c>
      <c r="K8" s="312"/>
      <c r="L8" s="312"/>
      <c r="M8" s="312"/>
      <c r="N8" s="312"/>
      <c r="O8" s="312"/>
      <c r="P8" s="312"/>
      <c r="Q8" s="90" t="s">
        <v>5</v>
      </c>
    </row>
    <row r="9" spans="1:17">
      <c r="A9" s="51" t="s">
        <v>6</v>
      </c>
    </row>
    <row r="10" spans="1:17" s="53" customFormat="1" ht="26.25" customHeight="1">
      <c r="A10" s="316" t="s">
        <v>350</v>
      </c>
      <c r="B10" s="316"/>
      <c r="C10" s="316"/>
      <c r="D10" s="316"/>
      <c r="E10" s="316"/>
      <c r="F10" s="316"/>
      <c r="G10" s="316"/>
      <c r="H10" s="316"/>
      <c r="I10" s="316"/>
      <c r="J10" s="316"/>
      <c r="K10" s="316"/>
      <c r="L10" s="316"/>
      <c r="M10" s="316"/>
      <c r="N10" s="316"/>
      <c r="O10" s="316"/>
      <c r="P10" s="316"/>
      <c r="Q10" s="316"/>
    </row>
    <row r="11" spans="1:17" ht="17.25">
      <c r="A11" s="313" t="s">
        <v>161</v>
      </c>
      <c r="B11" s="313"/>
      <c r="C11" s="313"/>
      <c r="D11" s="313"/>
      <c r="E11" s="313"/>
      <c r="F11" s="313"/>
      <c r="G11" s="313"/>
      <c r="H11" s="313"/>
      <c r="I11" s="313"/>
      <c r="J11" s="313"/>
      <c r="K11" s="313"/>
      <c r="L11" s="313"/>
      <c r="M11" s="313"/>
      <c r="N11" s="313"/>
      <c r="O11" s="313"/>
      <c r="P11" s="313"/>
      <c r="Q11" s="313"/>
    </row>
    <row r="12" spans="1:17" ht="15.75" customHeight="1">
      <c r="B12" s="63"/>
      <c r="D12" s="54"/>
      <c r="E12" s="54"/>
      <c r="F12" s="54"/>
      <c r="G12" s="54"/>
      <c r="H12" s="54"/>
      <c r="I12" s="54"/>
      <c r="J12" s="54"/>
      <c r="K12" s="54"/>
      <c r="L12" s="54"/>
      <c r="M12" s="54"/>
      <c r="N12" s="54"/>
      <c r="O12" s="54"/>
      <c r="P12" s="54"/>
      <c r="Q12" s="54"/>
    </row>
    <row r="13" spans="1:17">
      <c r="A13" s="318" t="s">
        <v>104</v>
      </c>
      <c r="B13" s="318"/>
      <c r="C13" s="318"/>
      <c r="D13" s="318"/>
      <c r="E13" s="318"/>
      <c r="F13" s="318"/>
      <c r="G13" s="318"/>
      <c r="H13" s="318"/>
      <c r="I13" s="318"/>
      <c r="J13" s="318"/>
      <c r="K13" s="318"/>
      <c r="L13" s="318"/>
      <c r="M13" s="318"/>
      <c r="N13" s="318"/>
      <c r="O13" s="318"/>
      <c r="P13" s="318"/>
      <c r="Q13" s="318"/>
    </row>
    <row r="14" spans="1:17" ht="17.25" customHeight="1"/>
    <row r="15" spans="1:17" ht="24.75" customHeight="1">
      <c r="A15" s="59" t="s">
        <v>222</v>
      </c>
      <c r="B15" s="59"/>
      <c r="C15" s="59"/>
      <c r="D15" s="59"/>
      <c r="E15" s="91" t="s">
        <v>8</v>
      </c>
      <c r="F15" s="320">
        <f>IF(H18="","",SUM(H18:H23))</f>
        <v>900000</v>
      </c>
      <c r="G15" s="320"/>
      <c r="H15" s="320"/>
      <c r="I15" s="320"/>
      <c r="J15" s="92" t="s">
        <v>9</v>
      </c>
    </row>
    <row r="16" spans="1:17" ht="4.5" customHeight="1">
      <c r="D16" s="93"/>
      <c r="E16" s="54"/>
      <c r="F16" s="54"/>
      <c r="G16" s="94"/>
      <c r="H16" s="94"/>
      <c r="I16" s="95"/>
      <c r="J16" s="63"/>
    </row>
    <row r="17" spans="1:17" ht="17.25" customHeight="1">
      <c r="B17" s="51" t="s">
        <v>10</v>
      </c>
      <c r="K17" s="142"/>
      <c r="L17" s="142"/>
      <c r="M17" s="142"/>
      <c r="N17" s="142"/>
      <c r="O17" s="142"/>
      <c r="P17" s="142"/>
      <c r="Q17" s="142"/>
    </row>
    <row r="18" spans="1:17" s="59" customFormat="1" ht="30.75" customHeight="1">
      <c r="A18" s="96" t="s">
        <v>163</v>
      </c>
      <c r="B18" s="51" t="s">
        <v>158</v>
      </c>
      <c r="H18" s="147">
        <v>600000</v>
      </c>
      <c r="I18" s="66" t="s">
        <v>11</v>
      </c>
      <c r="J18" s="310" t="s">
        <v>210</v>
      </c>
      <c r="K18" s="310"/>
      <c r="L18" s="310"/>
      <c r="M18" s="310"/>
      <c r="N18" s="310"/>
      <c r="O18" s="310"/>
      <c r="P18" s="310"/>
      <c r="Q18" s="310"/>
    </row>
    <row r="19" spans="1:17" s="59" customFormat="1" ht="4.5" customHeight="1">
      <c r="A19" s="96"/>
      <c r="B19" s="51"/>
      <c r="H19" s="148"/>
      <c r="I19" s="143"/>
      <c r="J19" s="310"/>
      <c r="K19" s="310"/>
      <c r="L19" s="310"/>
      <c r="M19" s="310"/>
      <c r="N19" s="310"/>
      <c r="O19" s="310"/>
      <c r="P19" s="310"/>
      <c r="Q19" s="310"/>
    </row>
    <row r="20" spans="1:17" s="59" customFormat="1" ht="26.25" customHeight="1">
      <c r="A20" s="96" t="s">
        <v>164</v>
      </c>
      <c r="B20" s="51" t="s">
        <v>159</v>
      </c>
      <c r="D20" s="51"/>
      <c r="E20" s="51"/>
      <c r="F20" s="51"/>
      <c r="H20" s="147">
        <v>100000</v>
      </c>
      <c r="I20" s="66" t="s">
        <v>11</v>
      </c>
      <c r="J20" s="310" t="s">
        <v>211</v>
      </c>
      <c r="K20" s="310"/>
      <c r="L20" s="310"/>
      <c r="M20" s="310"/>
      <c r="N20" s="310"/>
      <c r="O20" s="310"/>
      <c r="P20" s="310"/>
      <c r="Q20" s="310"/>
    </row>
    <row r="21" spans="1:17" s="59" customFormat="1" ht="26.25" customHeight="1">
      <c r="A21" s="96" t="s">
        <v>165</v>
      </c>
      <c r="B21" s="63" t="s">
        <v>87</v>
      </c>
      <c r="C21" s="63"/>
      <c r="D21" s="63"/>
      <c r="E21" s="63"/>
      <c r="F21" s="63"/>
      <c r="G21" s="63"/>
      <c r="H21" s="147">
        <v>0</v>
      </c>
      <c r="I21" s="70" t="s">
        <v>11</v>
      </c>
      <c r="J21" s="309" t="s">
        <v>212</v>
      </c>
      <c r="K21" s="309"/>
      <c r="L21" s="309"/>
      <c r="M21" s="309"/>
      <c r="N21" s="309"/>
      <c r="O21" s="309"/>
      <c r="P21" s="309"/>
      <c r="Q21" s="309"/>
    </row>
    <row r="22" spans="1:17" s="59" customFormat="1" ht="26.25" customHeight="1">
      <c r="A22" s="96" t="s">
        <v>166</v>
      </c>
      <c r="B22" s="51" t="s">
        <v>88</v>
      </c>
      <c r="D22" s="51"/>
      <c r="E22" s="51"/>
      <c r="F22" s="51"/>
      <c r="H22" s="147">
        <v>200000</v>
      </c>
      <c r="I22" s="70" t="s">
        <v>11</v>
      </c>
      <c r="J22" s="309" t="s">
        <v>213</v>
      </c>
      <c r="K22" s="309"/>
      <c r="L22" s="309"/>
      <c r="M22" s="309"/>
      <c r="N22" s="309"/>
      <c r="O22" s="309"/>
      <c r="P22" s="309"/>
      <c r="Q22" s="309"/>
    </row>
    <row r="23" spans="1:17" s="59" customFormat="1" ht="26.25" customHeight="1">
      <c r="A23" s="96" t="s">
        <v>167</v>
      </c>
      <c r="B23" s="51" t="s">
        <v>12</v>
      </c>
      <c r="D23" s="51"/>
      <c r="E23" s="51"/>
      <c r="F23" s="51"/>
      <c r="H23" s="147">
        <v>0</v>
      </c>
      <c r="I23" s="66" t="s">
        <v>11</v>
      </c>
      <c r="J23" s="309" t="s">
        <v>212</v>
      </c>
      <c r="K23" s="309"/>
      <c r="L23" s="309"/>
      <c r="M23" s="309"/>
      <c r="N23" s="309"/>
      <c r="O23" s="309"/>
      <c r="P23" s="309"/>
      <c r="Q23" s="309"/>
    </row>
    <row r="24" spans="1:17" s="59" customFormat="1" ht="43.5" customHeight="1">
      <c r="A24" s="96"/>
      <c r="B24" s="51"/>
      <c r="H24" s="97"/>
      <c r="I24" s="97"/>
      <c r="J24" s="309"/>
      <c r="K24" s="309"/>
      <c r="L24" s="309"/>
      <c r="M24" s="309"/>
      <c r="N24" s="309"/>
      <c r="O24" s="309"/>
      <c r="P24" s="309"/>
      <c r="Q24" s="309"/>
    </row>
    <row r="25" spans="1:17" ht="32.25" customHeight="1">
      <c r="A25" s="96"/>
      <c r="C25" s="59"/>
      <c r="D25" s="98"/>
      <c r="E25" s="59"/>
      <c r="F25" s="59"/>
      <c r="G25" s="59"/>
      <c r="H25" s="59"/>
      <c r="I25" s="59"/>
      <c r="J25" s="142"/>
      <c r="K25" s="142"/>
      <c r="L25" s="142"/>
      <c r="M25" s="142"/>
    </row>
    <row r="26" spans="1:17" ht="22.5" customHeight="1"/>
    <row r="27" spans="1:17" ht="16.5" customHeight="1">
      <c r="A27" s="51" t="s">
        <v>168</v>
      </c>
      <c r="D27" s="99" t="s">
        <v>351</v>
      </c>
    </row>
    <row r="28" spans="1:17" ht="12.75" customHeight="1">
      <c r="D28" s="63"/>
    </row>
    <row r="29" spans="1:17" ht="17.25" customHeight="1">
      <c r="A29" s="51" t="s">
        <v>170</v>
      </c>
      <c r="D29" s="100" t="s">
        <v>214</v>
      </c>
    </row>
    <row r="30" spans="1:17" ht="12.75" customHeight="1">
      <c r="A30" s="51" t="s">
        <v>169</v>
      </c>
    </row>
    <row r="31" spans="1:17" ht="18.75" customHeight="1">
      <c r="A31" s="51" t="s">
        <v>171</v>
      </c>
    </row>
    <row r="32" spans="1:17" ht="20.25" customHeight="1">
      <c r="A32" s="101">
        <v>-1</v>
      </c>
      <c r="B32" s="51" t="s">
        <v>356</v>
      </c>
    </row>
    <row r="33" spans="1:17" ht="20.25" customHeight="1">
      <c r="A33" s="101">
        <v>-2</v>
      </c>
      <c r="B33" s="51" t="s">
        <v>193</v>
      </c>
      <c r="I33" s="100" t="s">
        <v>100</v>
      </c>
    </row>
    <row r="34" spans="1:17" ht="20.25" customHeight="1">
      <c r="A34" s="101">
        <v>-3</v>
      </c>
      <c r="B34" s="51" t="s">
        <v>194</v>
      </c>
    </row>
    <row r="35" spans="1:17" ht="20.25" customHeight="1">
      <c r="A35" s="101">
        <v>-4</v>
      </c>
      <c r="B35" s="51" t="s">
        <v>195</v>
      </c>
      <c r="I35" s="102"/>
    </row>
    <row r="36" spans="1:17" ht="20.25" customHeight="1">
      <c r="A36" s="101">
        <v>-5</v>
      </c>
      <c r="B36" s="51" t="s">
        <v>196</v>
      </c>
      <c r="I36" s="102"/>
      <c r="L36" s="315" t="s">
        <v>103</v>
      </c>
      <c r="M36" s="315"/>
      <c r="N36" s="315"/>
      <c r="O36" s="315"/>
    </row>
    <row r="37" spans="1:17" ht="10.5" customHeight="1">
      <c r="A37" s="101"/>
      <c r="I37" s="102"/>
      <c r="L37" s="315"/>
      <c r="M37" s="315"/>
      <c r="N37" s="315"/>
      <c r="O37" s="315"/>
    </row>
    <row r="38" spans="1:17" ht="18.75" customHeight="1">
      <c r="L38" s="315"/>
      <c r="M38" s="315"/>
      <c r="N38" s="315"/>
      <c r="O38" s="315"/>
    </row>
    <row r="39" spans="1:17" ht="14.25" customHeight="1">
      <c r="B39" s="103"/>
      <c r="C39" s="103"/>
      <c r="D39" s="103"/>
      <c r="E39" s="103"/>
      <c r="F39" s="103"/>
      <c r="G39" s="103"/>
      <c r="H39" s="103"/>
      <c r="I39" s="103"/>
      <c r="J39" s="103"/>
      <c r="K39" s="103"/>
      <c r="L39" s="315"/>
      <c r="M39" s="315"/>
      <c r="N39" s="315"/>
      <c r="O39" s="315"/>
    </row>
    <row r="40" spans="1:17">
      <c r="B40" s="103"/>
      <c r="C40" s="103"/>
      <c r="D40" s="103"/>
      <c r="E40" s="103"/>
      <c r="F40" s="103"/>
      <c r="G40" s="103"/>
      <c r="H40" s="103"/>
      <c r="I40" s="103"/>
      <c r="J40" s="103"/>
      <c r="K40" s="103"/>
      <c r="L40" s="315"/>
      <c r="M40" s="315"/>
      <c r="N40" s="315"/>
      <c r="O40" s="315"/>
    </row>
    <row r="41" spans="1:17">
      <c r="B41" s="103"/>
      <c r="C41" s="103"/>
      <c r="D41" s="103"/>
      <c r="E41" s="103"/>
      <c r="F41" s="103"/>
      <c r="G41" s="103"/>
      <c r="H41" s="103"/>
      <c r="I41" s="103"/>
      <c r="J41" s="103"/>
      <c r="K41" s="103"/>
      <c r="L41" s="315"/>
      <c r="M41" s="315"/>
      <c r="N41" s="315"/>
      <c r="O41" s="315"/>
    </row>
    <row r="42" spans="1:17">
      <c r="B42" s="103"/>
      <c r="C42" s="103"/>
      <c r="D42" s="103"/>
      <c r="E42" s="103"/>
      <c r="F42" s="103"/>
      <c r="G42" s="103"/>
      <c r="H42" s="103"/>
      <c r="I42" s="103"/>
      <c r="J42" s="103"/>
      <c r="K42" s="103"/>
      <c r="L42" s="315"/>
      <c r="M42" s="315"/>
      <c r="N42" s="315"/>
      <c r="O42" s="315"/>
    </row>
    <row r="43" spans="1:17">
      <c r="L43" s="315"/>
      <c r="M43" s="315"/>
      <c r="N43" s="315"/>
      <c r="O43" s="315"/>
    </row>
    <row r="47" spans="1:17">
      <c r="Q47" s="62"/>
    </row>
    <row r="50" spans="17:17">
      <c r="Q50" s="62"/>
    </row>
    <row r="56" spans="17:17">
      <c r="Q56" s="62"/>
    </row>
  </sheetData>
  <sheetProtection formatCells="0"/>
  <mergeCells count="19">
    <mergeCell ref="L37:O43"/>
    <mergeCell ref="A10:Q10"/>
    <mergeCell ref="A5:E5"/>
    <mergeCell ref="A13:Q13"/>
    <mergeCell ref="N7:Q7"/>
    <mergeCell ref="J21:Q21"/>
    <mergeCell ref="A6:D6"/>
    <mergeCell ref="F15:I15"/>
    <mergeCell ref="L36:O36"/>
    <mergeCell ref="M2:Q2"/>
    <mergeCell ref="J24:Q24"/>
    <mergeCell ref="J18:Q19"/>
    <mergeCell ref="J22:Q22"/>
    <mergeCell ref="J23:Q23"/>
    <mergeCell ref="J7:M7"/>
    <mergeCell ref="J20:Q20"/>
    <mergeCell ref="K8:P8"/>
    <mergeCell ref="A11:Q11"/>
    <mergeCell ref="K4:L4"/>
  </mergeCells>
  <phoneticPr fontId="5"/>
  <dataValidations count="4">
    <dataValidation imeMode="off" allowBlank="1" showInputMessage="1" showErrorMessage="1" sqref="F15:I15 H18:H23" xr:uid="{00000000-0002-0000-0000-000000000000}"/>
    <dataValidation imeMode="on" allowBlank="1" showInputMessage="1" showErrorMessage="1" sqref="J7:M7 K8:P8" xr:uid="{00000000-0002-0000-0000-000001000000}"/>
    <dataValidation type="whole" imeMode="off" allowBlank="1" showInputMessage="1" showErrorMessage="1" sqref="P4" xr:uid="{00000000-0002-0000-0000-000002000000}">
      <formula1>1</formula1>
      <formula2>31</formula2>
    </dataValidation>
    <dataValidation type="whole" imeMode="off" allowBlank="1" showInputMessage="1" showErrorMessage="1" sqref="N4" xr:uid="{00000000-0002-0000-0000-000003000000}">
      <formula1>1</formula1>
      <formula2>12</formula2>
    </dataValidation>
  </dataValidations>
  <printOptions verticalCentered="1"/>
  <pageMargins left="0.47244094488188981" right="0.11811023622047245" top="0.39370078740157483" bottom="0.19685039370078741" header="0.39370078740157483" footer="0.19685039370078741"/>
  <pageSetup paperSize="9" scale="96" orientation="portrait" verticalDpi="4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3A992-1763-40C9-BB05-99A9513D6FF7}">
  <sheetPr>
    <pageSetUpPr fitToPage="1"/>
  </sheetPr>
  <dimension ref="A1:J36"/>
  <sheetViews>
    <sheetView showGridLines="0" view="pageLayout" topLeftCell="A15" zoomScaleNormal="100" zoomScaleSheetLayoutView="95" workbookViewId="0">
      <selection activeCell="F23" sqref="F23:G23"/>
    </sheetView>
  </sheetViews>
  <sheetFormatPr defaultColWidth="9" defaultRowHeight="13.5"/>
  <cols>
    <col min="1" max="1" width="5.875" style="72" customWidth="1"/>
    <col min="2" max="2" width="7.5" style="72" customWidth="1"/>
    <col min="3" max="3" width="4.375" style="72" customWidth="1"/>
    <col min="4" max="4" width="9.5" style="72" customWidth="1"/>
    <col min="5" max="5" width="4.5" style="72" customWidth="1"/>
    <col min="6" max="7" width="9.625" style="72" customWidth="1"/>
    <col min="8" max="8" width="9.25" style="72" customWidth="1"/>
    <col min="9" max="9" width="4" style="72" customWidth="1"/>
    <col min="10" max="10" width="30.75" style="72" customWidth="1"/>
    <col min="11" max="11" width="2" style="72" customWidth="1"/>
    <col min="12" max="16384" width="9" style="72"/>
  </cols>
  <sheetData>
    <row r="1" spans="1:10" ht="17.25">
      <c r="A1" s="53"/>
      <c r="B1" s="53"/>
      <c r="C1" s="51"/>
      <c r="D1" s="51"/>
      <c r="G1" s="53"/>
      <c r="H1" s="53"/>
    </row>
    <row r="2" spans="1:10" ht="12" customHeight="1">
      <c r="A2" s="51" t="s">
        <v>346</v>
      </c>
      <c r="B2" s="51"/>
      <c r="C2" s="51"/>
      <c r="D2" s="51"/>
      <c r="G2" s="53"/>
      <c r="H2" s="53"/>
    </row>
    <row r="4" spans="1:10" ht="21">
      <c r="A4" s="472"/>
      <c r="B4" s="472"/>
      <c r="C4" s="472"/>
      <c r="D4" s="472"/>
      <c r="E4" s="472"/>
      <c r="F4" s="472"/>
      <c r="G4" s="472"/>
      <c r="H4" s="472"/>
      <c r="I4" s="472"/>
      <c r="J4" s="472"/>
    </row>
    <row r="5" spans="1:10" ht="20.25" customHeight="1">
      <c r="A5" s="642" t="s">
        <v>345</v>
      </c>
      <c r="B5" s="642"/>
      <c r="C5" s="642"/>
      <c r="D5" s="642"/>
      <c r="E5" s="642"/>
    </row>
    <row r="6" spans="1:10" ht="19.5" customHeight="1">
      <c r="A6" s="315" t="s">
        <v>118</v>
      </c>
      <c r="B6" s="624" t="s">
        <v>344</v>
      </c>
      <c r="C6" s="617"/>
      <c r="D6" s="617"/>
      <c r="E6" s="618"/>
      <c r="F6" s="643" t="s">
        <v>343</v>
      </c>
      <c r="G6" s="643"/>
      <c r="H6" s="643"/>
      <c r="I6" s="643"/>
      <c r="J6" s="643"/>
    </row>
    <row r="7" spans="1:10" ht="27" customHeight="1">
      <c r="A7" s="315"/>
      <c r="B7" s="624" t="s">
        <v>120</v>
      </c>
      <c r="C7" s="618"/>
      <c r="D7" s="624" t="s">
        <v>342</v>
      </c>
      <c r="E7" s="618"/>
      <c r="F7" s="616" t="s">
        <v>341</v>
      </c>
      <c r="G7" s="618"/>
      <c r="H7" s="624" t="s">
        <v>340</v>
      </c>
      <c r="I7" s="618"/>
      <c r="J7" s="261" t="s">
        <v>339</v>
      </c>
    </row>
    <row r="8" spans="1:10" ht="26.25" customHeight="1">
      <c r="A8" s="644" t="s">
        <v>338</v>
      </c>
      <c r="B8" s="646">
        <v>28</v>
      </c>
      <c r="C8" s="648" t="s">
        <v>121</v>
      </c>
      <c r="D8" s="646">
        <v>38</v>
      </c>
      <c r="E8" s="650" t="s">
        <v>94</v>
      </c>
      <c r="F8" s="652">
        <v>41745</v>
      </c>
      <c r="G8" s="653"/>
      <c r="H8" s="646">
        <v>16</v>
      </c>
      <c r="I8" s="650" t="s">
        <v>121</v>
      </c>
      <c r="J8" s="654" t="s">
        <v>326</v>
      </c>
    </row>
    <row r="9" spans="1:10" ht="26.25" customHeight="1">
      <c r="A9" s="645"/>
      <c r="B9" s="647"/>
      <c r="C9" s="649"/>
      <c r="D9" s="647"/>
      <c r="E9" s="651"/>
      <c r="F9" s="656" t="s">
        <v>325</v>
      </c>
      <c r="G9" s="657"/>
      <c r="H9" s="647"/>
      <c r="I9" s="651"/>
      <c r="J9" s="655"/>
    </row>
    <row r="10" spans="1:10" ht="26.25" customHeight="1">
      <c r="A10" s="644" t="s">
        <v>337</v>
      </c>
      <c r="B10" s="646">
        <v>29</v>
      </c>
      <c r="C10" s="648" t="s">
        <v>121</v>
      </c>
      <c r="D10" s="646">
        <v>38</v>
      </c>
      <c r="E10" s="650" t="s">
        <v>94</v>
      </c>
      <c r="F10" s="652">
        <v>41780</v>
      </c>
      <c r="G10" s="653"/>
      <c r="H10" s="646">
        <v>14</v>
      </c>
      <c r="I10" s="650" t="s">
        <v>121</v>
      </c>
      <c r="J10" s="654" t="s">
        <v>326</v>
      </c>
    </row>
    <row r="11" spans="1:10" ht="26.25" customHeight="1">
      <c r="A11" s="645"/>
      <c r="B11" s="647"/>
      <c r="C11" s="649"/>
      <c r="D11" s="647"/>
      <c r="E11" s="651"/>
      <c r="F11" s="656" t="s">
        <v>325</v>
      </c>
      <c r="G11" s="657"/>
      <c r="H11" s="647"/>
      <c r="I11" s="651"/>
      <c r="J11" s="658"/>
    </row>
    <row r="12" spans="1:10" ht="26.25" customHeight="1">
      <c r="A12" s="644" t="s">
        <v>336</v>
      </c>
      <c r="B12" s="646">
        <v>29</v>
      </c>
      <c r="C12" s="648" t="s">
        <v>121</v>
      </c>
      <c r="D12" s="646">
        <v>39</v>
      </c>
      <c r="E12" s="650" t="s">
        <v>94</v>
      </c>
      <c r="F12" s="652">
        <v>41808</v>
      </c>
      <c r="G12" s="653"/>
      <c r="H12" s="646">
        <v>14</v>
      </c>
      <c r="I12" s="650" t="s">
        <v>121</v>
      </c>
      <c r="J12" s="654" t="s">
        <v>326</v>
      </c>
    </row>
    <row r="13" spans="1:10" ht="26.25" customHeight="1">
      <c r="A13" s="645"/>
      <c r="B13" s="647"/>
      <c r="C13" s="649"/>
      <c r="D13" s="647"/>
      <c r="E13" s="651"/>
      <c r="F13" s="656" t="s">
        <v>325</v>
      </c>
      <c r="G13" s="657"/>
      <c r="H13" s="647"/>
      <c r="I13" s="651"/>
      <c r="J13" s="658"/>
    </row>
    <row r="14" spans="1:10" ht="26.25" customHeight="1">
      <c r="A14" s="644" t="s">
        <v>335</v>
      </c>
      <c r="B14" s="646">
        <v>28</v>
      </c>
      <c r="C14" s="648" t="s">
        <v>121</v>
      </c>
      <c r="D14" s="646">
        <v>41</v>
      </c>
      <c r="E14" s="650" t="s">
        <v>94</v>
      </c>
      <c r="F14" s="652">
        <v>41836</v>
      </c>
      <c r="G14" s="653"/>
      <c r="H14" s="646">
        <v>15</v>
      </c>
      <c r="I14" s="650" t="s">
        <v>121</v>
      </c>
      <c r="J14" s="654" t="s">
        <v>326</v>
      </c>
    </row>
    <row r="15" spans="1:10" ht="26.25" customHeight="1">
      <c r="A15" s="645"/>
      <c r="B15" s="647"/>
      <c r="C15" s="649"/>
      <c r="D15" s="647"/>
      <c r="E15" s="651"/>
      <c r="F15" s="659" t="s">
        <v>325</v>
      </c>
      <c r="G15" s="660"/>
      <c r="H15" s="647"/>
      <c r="I15" s="651"/>
      <c r="J15" s="658"/>
    </row>
    <row r="16" spans="1:10" ht="26.25" customHeight="1">
      <c r="A16" s="644" t="s">
        <v>334</v>
      </c>
      <c r="B16" s="646">
        <v>27</v>
      </c>
      <c r="C16" s="648" t="s">
        <v>121</v>
      </c>
      <c r="D16" s="646">
        <v>40</v>
      </c>
      <c r="E16" s="650" t="s">
        <v>94</v>
      </c>
      <c r="F16" s="652">
        <v>41871</v>
      </c>
      <c r="G16" s="653"/>
      <c r="H16" s="646">
        <v>15</v>
      </c>
      <c r="I16" s="650" t="s">
        <v>121</v>
      </c>
      <c r="J16" s="654" t="s">
        <v>326</v>
      </c>
    </row>
    <row r="17" spans="1:10" ht="26.25" customHeight="1">
      <c r="A17" s="645"/>
      <c r="B17" s="647"/>
      <c r="C17" s="649"/>
      <c r="D17" s="647"/>
      <c r="E17" s="651"/>
      <c r="F17" s="659" t="s">
        <v>325</v>
      </c>
      <c r="G17" s="660"/>
      <c r="H17" s="647"/>
      <c r="I17" s="651"/>
      <c r="J17" s="658"/>
    </row>
    <row r="18" spans="1:10" ht="26.25" customHeight="1">
      <c r="A18" s="644" t="s">
        <v>333</v>
      </c>
      <c r="B18" s="646">
        <v>29</v>
      </c>
      <c r="C18" s="648" t="s">
        <v>121</v>
      </c>
      <c r="D18" s="646">
        <v>40</v>
      </c>
      <c r="E18" s="650" t="s">
        <v>94</v>
      </c>
      <c r="F18" s="652">
        <v>41899</v>
      </c>
      <c r="G18" s="653"/>
      <c r="H18" s="646">
        <v>15</v>
      </c>
      <c r="I18" s="650" t="s">
        <v>121</v>
      </c>
      <c r="J18" s="654" t="s">
        <v>326</v>
      </c>
    </row>
    <row r="19" spans="1:10" ht="26.25" customHeight="1">
      <c r="A19" s="645"/>
      <c r="B19" s="647"/>
      <c r="C19" s="649"/>
      <c r="D19" s="647"/>
      <c r="E19" s="651"/>
      <c r="F19" s="659" t="s">
        <v>325</v>
      </c>
      <c r="G19" s="660"/>
      <c r="H19" s="647"/>
      <c r="I19" s="651"/>
      <c r="J19" s="658"/>
    </row>
    <row r="20" spans="1:10" ht="26.25" customHeight="1">
      <c r="A20" s="644" t="s">
        <v>332</v>
      </c>
      <c r="B20" s="646">
        <v>28</v>
      </c>
      <c r="C20" s="648" t="s">
        <v>121</v>
      </c>
      <c r="D20" s="646">
        <v>35</v>
      </c>
      <c r="E20" s="650" t="s">
        <v>94</v>
      </c>
      <c r="F20" s="652">
        <v>41927</v>
      </c>
      <c r="G20" s="653"/>
      <c r="H20" s="646">
        <v>16</v>
      </c>
      <c r="I20" s="650" t="s">
        <v>121</v>
      </c>
      <c r="J20" s="654" t="s">
        <v>326</v>
      </c>
    </row>
    <row r="21" spans="1:10" ht="26.25" customHeight="1">
      <c r="A21" s="645"/>
      <c r="B21" s="647"/>
      <c r="C21" s="649"/>
      <c r="D21" s="647"/>
      <c r="E21" s="651"/>
      <c r="F21" s="659" t="s">
        <v>325</v>
      </c>
      <c r="G21" s="660"/>
      <c r="H21" s="647"/>
      <c r="I21" s="651"/>
      <c r="J21" s="658"/>
    </row>
    <row r="22" spans="1:10" ht="26.25" customHeight="1">
      <c r="A22" s="644" t="s">
        <v>331</v>
      </c>
      <c r="B22" s="646">
        <v>29</v>
      </c>
      <c r="C22" s="648" t="s">
        <v>121</v>
      </c>
      <c r="D22" s="646">
        <v>37</v>
      </c>
      <c r="E22" s="650" t="s">
        <v>94</v>
      </c>
      <c r="F22" s="652">
        <v>41962</v>
      </c>
      <c r="G22" s="661"/>
      <c r="H22" s="646">
        <v>15</v>
      </c>
      <c r="I22" s="650" t="s">
        <v>121</v>
      </c>
      <c r="J22" s="654" t="s">
        <v>326</v>
      </c>
    </row>
    <row r="23" spans="1:10" ht="26.25" customHeight="1">
      <c r="A23" s="645"/>
      <c r="B23" s="647"/>
      <c r="C23" s="649"/>
      <c r="D23" s="647"/>
      <c r="E23" s="651"/>
      <c r="F23" s="659" t="s">
        <v>325</v>
      </c>
      <c r="G23" s="660"/>
      <c r="H23" s="647"/>
      <c r="I23" s="651"/>
      <c r="J23" s="658"/>
    </row>
    <row r="24" spans="1:10" ht="26.25" customHeight="1">
      <c r="A24" s="644" t="s">
        <v>330</v>
      </c>
      <c r="B24" s="646">
        <v>27</v>
      </c>
      <c r="C24" s="648" t="s">
        <v>121</v>
      </c>
      <c r="D24" s="646">
        <v>37</v>
      </c>
      <c r="E24" s="650" t="s">
        <v>94</v>
      </c>
      <c r="F24" s="652">
        <v>41990</v>
      </c>
      <c r="G24" s="653"/>
      <c r="H24" s="646">
        <v>16</v>
      </c>
      <c r="I24" s="650" t="s">
        <v>121</v>
      </c>
      <c r="J24" s="654" t="s">
        <v>326</v>
      </c>
    </row>
    <row r="25" spans="1:10" ht="26.25" customHeight="1">
      <c r="A25" s="645"/>
      <c r="B25" s="647"/>
      <c r="C25" s="649"/>
      <c r="D25" s="647"/>
      <c r="E25" s="651"/>
      <c r="F25" s="659" t="s">
        <v>325</v>
      </c>
      <c r="G25" s="660"/>
      <c r="H25" s="647"/>
      <c r="I25" s="651"/>
      <c r="J25" s="658"/>
    </row>
    <row r="26" spans="1:10" ht="26.25" customHeight="1">
      <c r="A26" s="644" t="s">
        <v>329</v>
      </c>
      <c r="B26" s="646">
        <v>29</v>
      </c>
      <c r="C26" s="648" t="s">
        <v>121</v>
      </c>
      <c r="D26" s="646">
        <v>39</v>
      </c>
      <c r="E26" s="650" t="s">
        <v>94</v>
      </c>
      <c r="F26" s="652">
        <v>41660</v>
      </c>
      <c r="G26" s="653"/>
      <c r="H26" s="646">
        <v>16</v>
      </c>
      <c r="I26" s="650" t="s">
        <v>121</v>
      </c>
      <c r="J26" s="654" t="s">
        <v>326</v>
      </c>
    </row>
    <row r="27" spans="1:10" ht="26.25" customHeight="1">
      <c r="A27" s="645"/>
      <c r="B27" s="647"/>
      <c r="C27" s="649"/>
      <c r="D27" s="647"/>
      <c r="E27" s="651"/>
      <c r="F27" s="659" t="s">
        <v>325</v>
      </c>
      <c r="G27" s="660"/>
      <c r="H27" s="647"/>
      <c r="I27" s="651"/>
      <c r="J27" s="658"/>
    </row>
    <row r="28" spans="1:10" ht="26.25" customHeight="1">
      <c r="A28" s="644" t="s">
        <v>328</v>
      </c>
      <c r="B28" s="646">
        <v>29</v>
      </c>
      <c r="C28" s="648" t="s">
        <v>121</v>
      </c>
      <c r="D28" s="646">
        <v>39</v>
      </c>
      <c r="E28" s="650" t="s">
        <v>94</v>
      </c>
      <c r="F28" s="652">
        <v>41688</v>
      </c>
      <c r="G28" s="653"/>
      <c r="H28" s="646">
        <v>16</v>
      </c>
      <c r="I28" s="650" t="s">
        <v>121</v>
      </c>
      <c r="J28" s="654" t="s">
        <v>326</v>
      </c>
    </row>
    <row r="29" spans="1:10" ht="26.25" customHeight="1">
      <c r="A29" s="645"/>
      <c r="B29" s="647"/>
      <c r="C29" s="649"/>
      <c r="D29" s="647"/>
      <c r="E29" s="651"/>
      <c r="F29" s="659" t="s">
        <v>325</v>
      </c>
      <c r="G29" s="660"/>
      <c r="H29" s="647"/>
      <c r="I29" s="651"/>
      <c r="J29" s="658"/>
    </row>
    <row r="30" spans="1:10" ht="26.25" customHeight="1">
      <c r="A30" s="644" t="s">
        <v>327</v>
      </c>
      <c r="B30" s="646">
        <v>29</v>
      </c>
      <c r="C30" s="648" t="s">
        <v>121</v>
      </c>
      <c r="D30" s="646">
        <v>41</v>
      </c>
      <c r="E30" s="650" t="s">
        <v>94</v>
      </c>
      <c r="F30" s="652">
        <v>41716</v>
      </c>
      <c r="G30" s="653"/>
      <c r="H30" s="646">
        <v>15</v>
      </c>
      <c r="I30" s="650" t="s">
        <v>121</v>
      </c>
      <c r="J30" s="654" t="s">
        <v>326</v>
      </c>
    </row>
    <row r="31" spans="1:10" ht="26.25" customHeight="1" thickBot="1">
      <c r="A31" s="645"/>
      <c r="B31" s="647"/>
      <c r="C31" s="649"/>
      <c r="D31" s="664"/>
      <c r="E31" s="665"/>
      <c r="F31" s="667" t="s">
        <v>325</v>
      </c>
      <c r="G31" s="668"/>
      <c r="H31" s="664"/>
      <c r="I31" s="665"/>
      <c r="J31" s="666"/>
    </row>
    <row r="32" spans="1:10" ht="33.75" customHeight="1" thickTop="1">
      <c r="A32" s="260" t="s">
        <v>324</v>
      </c>
      <c r="B32" s="262">
        <f>SUM(B8:B31)</f>
        <v>341</v>
      </c>
      <c r="C32" s="259" t="s">
        <v>323</v>
      </c>
      <c r="D32" s="262">
        <f>SUM(D8:D31)</f>
        <v>464</v>
      </c>
      <c r="E32" s="258" t="s">
        <v>94</v>
      </c>
      <c r="F32" s="662"/>
      <c r="G32" s="662"/>
      <c r="H32" s="263">
        <f>SUM(H8:H31)</f>
        <v>183</v>
      </c>
      <c r="I32" s="257" t="s">
        <v>323</v>
      </c>
      <c r="J32" s="256"/>
    </row>
    <row r="34" spans="1:6" ht="20.25" customHeight="1">
      <c r="A34" s="663" t="s">
        <v>322</v>
      </c>
      <c r="B34" s="663"/>
      <c r="C34" s="663"/>
      <c r="D34" s="663"/>
      <c r="E34" s="663"/>
      <c r="F34" s="663"/>
    </row>
    <row r="35" spans="1:6" ht="29.25" customHeight="1"/>
    <row r="36" spans="1:6">
      <c r="A36" s="72" t="s">
        <v>169</v>
      </c>
    </row>
  </sheetData>
  <sheetProtection selectLockedCells="1" selectUnlockedCells="1"/>
  <mergeCells count="131">
    <mergeCell ref="F32:G32"/>
    <mergeCell ref="A34:F34"/>
    <mergeCell ref="H28:H29"/>
    <mergeCell ref="I28:I29"/>
    <mergeCell ref="J28:J29"/>
    <mergeCell ref="F29:G29"/>
    <mergeCell ref="H30:H31"/>
    <mergeCell ref="I30:I31"/>
    <mergeCell ref="J30:J31"/>
    <mergeCell ref="F31:G31"/>
    <mergeCell ref="A28:A29"/>
    <mergeCell ref="B28:B29"/>
    <mergeCell ref="C28:C29"/>
    <mergeCell ref="D28:D29"/>
    <mergeCell ref="E28:E29"/>
    <mergeCell ref="F28:G28"/>
    <mergeCell ref="A30:A31"/>
    <mergeCell ref="B30:B31"/>
    <mergeCell ref="C30:C31"/>
    <mergeCell ref="D30:D31"/>
    <mergeCell ref="E30:E31"/>
    <mergeCell ref="F30:G30"/>
    <mergeCell ref="A26:A27"/>
    <mergeCell ref="B26:B27"/>
    <mergeCell ref="C26:C27"/>
    <mergeCell ref="D26:D27"/>
    <mergeCell ref="E26:E27"/>
    <mergeCell ref="F26:G26"/>
    <mergeCell ref="H26:H27"/>
    <mergeCell ref="I26:I27"/>
    <mergeCell ref="J26:J27"/>
    <mergeCell ref="F27:G27"/>
    <mergeCell ref="A24:A25"/>
    <mergeCell ref="B24:B25"/>
    <mergeCell ref="C24:C25"/>
    <mergeCell ref="D24:D25"/>
    <mergeCell ref="E24:E25"/>
    <mergeCell ref="F24:G24"/>
    <mergeCell ref="H24:H25"/>
    <mergeCell ref="I24:I25"/>
    <mergeCell ref="J24:J25"/>
    <mergeCell ref="F25:G25"/>
    <mergeCell ref="A22:A23"/>
    <mergeCell ref="B22:B23"/>
    <mergeCell ref="C22:C23"/>
    <mergeCell ref="D22:D23"/>
    <mergeCell ref="E22:E23"/>
    <mergeCell ref="F22:G22"/>
    <mergeCell ref="H22:H23"/>
    <mergeCell ref="I22:I23"/>
    <mergeCell ref="J22:J23"/>
    <mergeCell ref="F23:G23"/>
    <mergeCell ref="A20:A21"/>
    <mergeCell ref="B20:B21"/>
    <mergeCell ref="C20:C21"/>
    <mergeCell ref="D20:D21"/>
    <mergeCell ref="E20:E21"/>
    <mergeCell ref="F20:G20"/>
    <mergeCell ref="H20:H21"/>
    <mergeCell ref="I20:I21"/>
    <mergeCell ref="J20:J21"/>
    <mergeCell ref="F21:G21"/>
    <mergeCell ref="A18:A19"/>
    <mergeCell ref="B18:B19"/>
    <mergeCell ref="C18:C19"/>
    <mergeCell ref="D18:D19"/>
    <mergeCell ref="E18:E19"/>
    <mergeCell ref="F18:G18"/>
    <mergeCell ref="H18:H19"/>
    <mergeCell ref="I18:I19"/>
    <mergeCell ref="J18:J19"/>
    <mergeCell ref="F19:G19"/>
    <mergeCell ref="A16:A17"/>
    <mergeCell ref="B16:B17"/>
    <mergeCell ref="C16:C17"/>
    <mergeCell ref="D16:D17"/>
    <mergeCell ref="E16:E17"/>
    <mergeCell ref="F16:G16"/>
    <mergeCell ref="H16:H17"/>
    <mergeCell ref="I16:I17"/>
    <mergeCell ref="J16:J17"/>
    <mergeCell ref="F17:G17"/>
    <mergeCell ref="A14:A15"/>
    <mergeCell ref="B14:B15"/>
    <mergeCell ref="C14:C15"/>
    <mergeCell ref="D14:D15"/>
    <mergeCell ref="E14:E15"/>
    <mergeCell ref="F14:G14"/>
    <mergeCell ref="H14:H15"/>
    <mergeCell ref="I14:I15"/>
    <mergeCell ref="J14:J15"/>
    <mergeCell ref="F15:G15"/>
    <mergeCell ref="H10:H11"/>
    <mergeCell ref="I10:I11"/>
    <mergeCell ref="J10:J11"/>
    <mergeCell ref="F11:G11"/>
    <mergeCell ref="A12:A13"/>
    <mergeCell ref="B12:B13"/>
    <mergeCell ref="C12:C13"/>
    <mergeCell ref="D12:D13"/>
    <mergeCell ref="E12:E13"/>
    <mergeCell ref="F12:G12"/>
    <mergeCell ref="A10:A11"/>
    <mergeCell ref="B10:B11"/>
    <mergeCell ref="C10:C11"/>
    <mergeCell ref="D10:D11"/>
    <mergeCell ref="E10:E11"/>
    <mergeCell ref="F10:G10"/>
    <mergeCell ref="H12:H13"/>
    <mergeCell ref="I12:I13"/>
    <mergeCell ref="J12:J13"/>
    <mergeCell ref="F13:G13"/>
    <mergeCell ref="A8:A9"/>
    <mergeCell ref="B8:B9"/>
    <mergeCell ref="C8:C9"/>
    <mergeCell ref="D8:D9"/>
    <mergeCell ref="E8:E9"/>
    <mergeCell ref="F8:G8"/>
    <mergeCell ref="H8:H9"/>
    <mergeCell ref="I8:I9"/>
    <mergeCell ref="J8:J9"/>
    <mergeCell ref="F9:G9"/>
    <mergeCell ref="A4:J4"/>
    <mergeCell ref="A5:E5"/>
    <mergeCell ref="A6:A7"/>
    <mergeCell ref="B6:E6"/>
    <mergeCell ref="F6:J6"/>
    <mergeCell ref="B7:C7"/>
    <mergeCell ref="D7:E7"/>
    <mergeCell ref="F7:G7"/>
    <mergeCell ref="H7:I7"/>
  </mergeCells>
  <phoneticPr fontId="5"/>
  <conditionalFormatting sqref="B32:C32">
    <cfRule type="cellIs" dxfId="2" priority="3" stopIfTrue="1" operator="equal">
      <formula>0</formula>
    </cfRule>
  </conditionalFormatting>
  <conditionalFormatting sqref="D32:E32">
    <cfRule type="cellIs" dxfId="1" priority="2" stopIfTrue="1" operator="equal">
      <formula>0</formula>
    </cfRule>
  </conditionalFormatting>
  <conditionalFormatting sqref="H32:I32">
    <cfRule type="cellIs" dxfId="0" priority="1" stopIfTrue="1" operator="equal">
      <formula>0</formula>
    </cfRule>
  </conditionalFormatting>
  <printOptions verticalCentered="1"/>
  <pageMargins left="0.47244094488188981" right="0.11811023622047245" top="0.39370078740157483" bottom="0.19685039370078741" header="0.39370078740157483" footer="0.19685039370078741"/>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A1821-F8BC-4752-9F23-CAF366320313}">
  <sheetPr>
    <tabColor theme="9" tint="0.39997558519241921"/>
    <pageSetUpPr fitToPage="1"/>
  </sheetPr>
  <dimension ref="B1:H41"/>
  <sheetViews>
    <sheetView view="pageLayout" zoomScaleNormal="100" zoomScaleSheetLayoutView="100" workbookViewId="0">
      <selection activeCell="F23" sqref="F23"/>
    </sheetView>
  </sheetViews>
  <sheetFormatPr defaultRowHeight="15.95" customHeight="1"/>
  <cols>
    <col min="1" max="1" width="4.5" style="51" customWidth="1"/>
    <col min="2" max="2" width="4.125" style="54" customWidth="1"/>
    <col min="3" max="3" width="8.625" style="54" customWidth="1"/>
    <col min="4" max="4" width="14.125" style="54" customWidth="1"/>
    <col min="5" max="5" width="31.125" style="54" customWidth="1"/>
    <col min="6" max="6" width="12.625" style="54" customWidth="1"/>
    <col min="7" max="7" width="15.75" style="54" customWidth="1"/>
    <col min="8" max="8" width="5.125" style="51" customWidth="1"/>
    <col min="9" max="257" width="9" style="51"/>
    <col min="258" max="258" width="4.125" style="51" customWidth="1"/>
    <col min="259" max="259" width="8.625" style="51" customWidth="1"/>
    <col min="260" max="260" width="14.125" style="51" customWidth="1"/>
    <col min="261" max="261" width="31.125" style="51" customWidth="1"/>
    <col min="262" max="262" width="12.625" style="51" customWidth="1"/>
    <col min="263" max="263" width="15.75" style="51" customWidth="1"/>
    <col min="264" max="264" width="2.875" style="51" customWidth="1"/>
    <col min="265" max="513" width="9" style="51"/>
    <col min="514" max="514" width="4.125" style="51" customWidth="1"/>
    <col min="515" max="515" width="8.625" style="51" customWidth="1"/>
    <col min="516" max="516" width="14.125" style="51" customWidth="1"/>
    <col min="517" max="517" width="31.125" style="51" customWidth="1"/>
    <col min="518" max="518" width="12.625" style="51" customWidth="1"/>
    <col min="519" max="519" width="15.75" style="51" customWidth="1"/>
    <col min="520" max="520" width="2.875" style="51" customWidth="1"/>
    <col min="521" max="769" width="9" style="51"/>
    <col min="770" max="770" width="4.125" style="51" customWidth="1"/>
    <col min="771" max="771" width="8.625" style="51" customWidth="1"/>
    <col min="772" max="772" width="14.125" style="51" customWidth="1"/>
    <col min="773" max="773" width="31.125" style="51" customWidth="1"/>
    <col min="774" max="774" width="12.625" style="51" customWidth="1"/>
    <col min="775" max="775" width="15.75" style="51" customWidth="1"/>
    <col min="776" max="776" width="2.875" style="51" customWidth="1"/>
    <col min="777" max="1025" width="9" style="51"/>
    <col min="1026" max="1026" width="4.125" style="51" customWidth="1"/>
    <col min="1027" max="1027" width="8.625" style="51" customWidth="1"/>
    <col min="1028" max="1028" width="14.125" style="51" customWidth="1"/>
    <col min="1029" max="1029" width="31.125" style="51" customWidth="1"/>
    <col min="1030" max="1030" width="12.625" style="51" customWidth="1"/>
    <col min="1031" max="1031" width="15.75" style="51" customWidth="1"/>
    <col min="1032" max="1032" width="2.875" style="51" customWidth="1"/>
    <col min="1033" max="1281" width="9" style="51"/>
    <col min="1282" max="1282" width="4.125" style="51" customWidth="1"/>
    <col min="1283" max="1283" width="8.625" style="51" customWidth="1"/>
    <col min="1284" max="1284" width="14.125" style="51" customWidth="1"/>
    <col min="1285" max="1285" width="31.125" style="51" customWidth="1"/>
    <col min="1286" max="1286" width="12.625" style="51" customWidth="1"/>
    <col min="1287" max="1287" width="15.75" style="51" customWidth="1"/>
    <col min="1288" max="1288" width="2.875" style="51" customWidth="1"/>
    <col min="1289" max="1537" width="9" style="51"/>
    <col min="1538" max="1538" width="4.125" style="51" customWidth="1"/>
    <col min="1539" max="1539" width="8.625" style="51" customWidth="1"/>
    <col min="1540" max="1540" width="14.125" style="51" customWidth="1"/>
    <col min="1541" max="1541" width="31.125" style="51" customWidth="1"/>
    <col min="1542" max="1542" width="12.625" style="51" customWidth="1"/>
    <col min="1543" max="1543" width="15.75" style="51" customWidth="1"/>
    <col min="1544" max="1544" width="2.875" style="51" customWidth="1"/>
    <col min="1545" max="1793" width="9" style="51"/>
    <col min="1794" max="1794" width="4.125" style="51" customWidth="1"/>
    <col min="1795" max="1795" width="8.625" style="51" customWidth="1"/>
    <col min="1796" max="1796" width="14.125" style="51" customWidth="1"/>
    <col min="1797" max="1797" width="31.125" style="51" customWidth="1"/>
    <col min="1798" max="1798" width="12.625" style="51" customWidth="1"/>
    <col min="1799" max="1799" width="15.75" style="51" customWidth="1"/>
    <col min="1800" max="1800" width="2.875" style="51" customWidth="1"/>
    <col min="1801" max="2049" width="9" style="51"/>
    <col min="2050" max="2050" width="4.125" style="51" customWidth="1"/>
    <col min="2051" max="2051" width="8.625" style="51" customWidth="1"/>
    <col min="2052" max="2052" width="14.125" style="51" customWidth="1"/>
    <col min="2053" max="2053" width="31.125" style="51" customWidth="1"/>
    <col min="2054" max="2054" width="12.625" style="51" customWidth="1"/>
    <col min="2055" max="2055" width="15.75" style="51" customWidth="1"/>
    <col min="2056" max="2056" width="2.875" style="51" customWidth="1"/>
    <col min="2057" max="2305" width="9" style="51"/>
    <col min="2306" max="2306" width="4.125" style="51" customWidth="1"/>
    <col min="2307" max="2307" width="8.625" style="51" customWidth="1"/>
    <col min="2308" max="2308" width="14.125" style="51" customWidth="1"/>
    <col min="2309" max="2309" width="31.125" style="51" customWidth="1"/>
    <col min="2310" max="2310" width="12.625" style="51" customWidth="1"/>
    <col min="2311" max="2311" width="15.75" style="51" customWidth="1"/>
    <col min="2312" max="2312" width="2.875" style="51" customWidth="1"/>
    <col min="2313" max="2561" width="9" style="51"/>
    <col min="2562" max="2562" width="4.125" style="51" customWidth="1"/>
    <col min="2563" max="2563" width="8.625" style="51" customWidth="1"/>
    <col min="2564" max="2564" width="14.125" style="51" customWidth="1"/>
    <col min="2565" max="2565" width="31.125" style="51" customWidth="1"/>
    <col min="2566" max="2566" width="12.625" style="51" customWidth="1"/>
    <col min="2567" max="2567" width="15.75" style="51" customWidth="1"/>
    <col min="2568" max="2568" width="2.875" style="51" customWidth="1"/>
    <col min="2569" max="2817" width="9" style="51"/>
    <col min="2818" max="2818" width="4.125" style="51" customWidth="1"/>
    <col min="2819" max="2819" width="8.625" style="51" customWidth="1"/>
    <col min="2820" max="2820" width="14.125" style="51" customWidth="1"/>
    <col min="2821" max="2821" width="31.125" style="51" customWidth="1"/>
    <col min="2822" max="2822" width="12.625" style="51" customWidth="1"/>
    <col min="2823" max="2823" width="15.75" style="51" customWidth="1"/>
    <col min="2824" max="2824" width="2.875" style="51" customWidth="1"/>
    <col min="2825" max="3073" width="9" style="51"/>
    <col min="3074" max="3074" width="4.125" style="51" customWidth="1"/>
    <col min="3075" max="3075" width="8.625" style="51" customWidth="1"/>
    <col min="3076" max="3076" width="14.125" style="51" customWidth="1"/>
    <col min="3077" max="3077" width="31.125" style="51" customWidth="1"/>
    <col min="3078" max="3078" width="12.625" style="51" customWidth="1"/>
    <col min="3079" max="3079" width="15.75" style="51" customWidth="1"/>
    <col min="3080" max="3080" width="2.875" style="51" customWidth="1"/>
    <col min="3081" max="3329" width="9" style="51"/>
    <col min="3330" max="3330" width="4.125" style="51" customWidth="1"/>
    <col min="3331" max="3331" width="8.625" style="51" customWidth="1"/>
    <col min="3332" max="3332" width="14.125" style="51" customWidth="1"/>
    <col min="3333" max="3333" width="31.125" style="51" customWidth="1"/>
    <col min="3334" max="3334" width="12.625" style="51" customWidth="1"/>
    <col min="3335" max="3335" width="15.75" style="51" customWidth="1"/>
    <col min="3336" max="3336" width="2.875" style="51" customWidth="1"/>
    <col min="3337" max="3585" width="9" style="51"/>
    <col min="3586" max="3586" width="4.125" style="51" customWidth="1"/>
    <col min="3587" max="3587" width="8.625" style="51" customWidth="1"/>
    <col min="3588" max="3588" width="14.125" style="51" customWidth="1"/>
    <col min="3589" max="3589" width="31.125" style="51" customWidth="1"/>
    <col min="3590" max="3590" width="12.625" style="51" customWidth="1"/>
    <col min="3591" max="3591" width="15.75" style="51" customWidth="1"/>
    <col min="3592" max="3592" width="2.875" style="51" customWidth="1"/>
    <col min="3593" max="3841" width="9" style="51"/>
    <col min="3842" max="3842" width="4.125" style="51" customWidth="1"/>
    <col min="3843" max="3843" width="8.625" style="51" customWidth="1"/>
    <col min="3844" max="3844" width="14.125" style="51" customWidth="1"/>
    <col min="3845" max="3845" width="31.125" style="51" customWidth="1"/>
    <col min="3846" max="3846" width="12.625" style="51" customWidth="1"/>
    <col min="3847" max="3847" width="15.75" style="51" customWidth="1"/>
    <col min="3848" max="3848" width="2.875" style="51" customWidth="1"/>
    <col min="3849" max="4097" width="9" style="51"/>
    <col min="4098" max="4098" width="4.125" style="51" customWidth="1"/>
    <col min="4099" max="4099" width="8.625" style="51" customWidth="1"/>
    <col min="4100" max="4100" width="14.125" style="51" customWidth="1"/>
    <col min="4101" max="4101" width="31.125" style="51" customWidth="1"/>
    <col min="4102" max="4102" width="12.625" style="51" customWidth="1"/>
    <col min="4103" max="4103" width="15.75" style="51" customWidth="1"/>
    <col min="4104" max="4104" width="2.875" style="51" customWidth="1"/>
    <col min="4105" max="4353" width="9" style="51"/>
    <col min="4354" max="4354" width="4.125" style="51" customWidth="1"/>
    <col min="4355" max="4355" width="8.625" style="51" customWidth="1"/>
    <col min="4356" max="4356" width="14.125" style="51" customWidth="1"/>
    <col min="4357" max="4357" width="31.125" style="51" customWidth="1"/>
    <col min="4358" max="4358" width="12.625" style="51" customWidth="1"/>
    <col min="4359" max="4359" width="15.75" style="51" customWidth="1"/>
    <col min="4360" max="4360" width="2.875" style="51" customWidth="1"/>
    <col min="4361" max="4609" width="9" style="51"/>
    <col min="4610" max="4610" width="4.125" style="51" customWidth="1"/>
    <col min="4611" max="4611" width="8.625" style="51" customWidth="1"/>
    <col min="4612" max="4612" width="14.125" style="51" customWidth="1"/>
    <col min="4613" max="4613" width="31.125" style="51" customWidth="1"/>
    <col min="4614" max="4614" width="12.625" style="51" customWidth="1"/>
    <col min="4615" max="4615" width="15.75" style="51" customWidth="1"/>
    <col min="4616" max="4616" width="2.875" style="51" customWidth="1"/>
    <col min="4617" max="4865" width="9" style="51"/>
    <col min="4866" max="4866" width="4.125" style="51" customWidth="1"/>
    <col min="4867" max="4867" width="8.625" style="51" customWidth="1"/>
    <col min="4868" max="4868" width="14.125" style="51" customWidth="1"/>
    <col min="4869" max="4869" width="31.125" style="51" customWidth="1"/>
    <col min="4870" max="4870" width="12.625" style="51" customWidth="1"/>
    <col min="4871" max="4871" width="15.75" style="51" customWidth="1"/>
    <col min="4872" max="4872" width="2.875" style="51" customWidth="1"/>
    <col min="4873" max="5121" width="9" style="51"/>
    <col min="5122" max="5122" width="4.125" style="51" customWidth="1"/>
    <col min="5123" max="5123" width="8.625" style="51" customWidth="1"/>
    <col min="5124" max="5124" width="14.125" style="51" customWidth="1"/>
    <col min="5125" max="5125" width="31.125" style="51" customWidth="1"/>
    <col min="5126" max="5126" width="12.625" style="51" customWidth="1"/>
    <col min="5127" max="5127" width="15.75" style="51" customWidth="1"/>
    <col min="5128" max="5128" width="2.875" style="51" customWidth="1"/>
    <col min="5129" max="5377" width="9" style="51"/>
    <col min="5378" max="5378" width="4.125" style="51" customWidth="1"/>
    <col min="5379" max="5379" width="8.625" style="51" customWidth="1"/>
    <col min="5380" max="5380" width="14.125" style="51" customWidth="1"/>
    <col min="5381" max="5381" width="31.125" style="51" customWidth="1"/>
    <col min="5382" max="5382" width="12.625" style="51" customWidth="1"/>
    <col min="5383" max="5383" width="15.75" style="51" customWidth="1"/>
    <col min="5384" max="5384" width="2.875" style="51" customWidth="1"/>
    <col min="5385" max="5633" width="9" style="51"/>
    <col min="5634" max="5634" width="4.125" style="51" customWidth="1"/>
    <col min="5635" max="5635" width="8.625" style="51" customWidth="1"/>
    <col min="5636" max="5636" width="14.125" style="51" customWidth="1"/>
    <col min="5637" max="5637" width="31.125" style="51" customWidth="1"/>
    <col min="5638" max="5638" width="12.625" style="51" customWidth="1"/>
    <col min="5639" max="5639" width="15.75" style="51" customWidth="1"/>
    <col min="5640" max="5640" width="2.875" style="51" customWidth="1"/>
    <col min="5641" max="5889" width="9" style="51"/>
    <col min="5890" max="5890" width="4.125" style="51" customWidth="1"/>
    <col min="5891" max="5891" width="8.625" style="51" customWidth="1"/>
    <col min="5892" max="5892" width="14.125" style="51" customWidth="1"/>
    <col min="5893" max="5893" width="31.125" style="51" customWidth="1"/>
    <col min="5894" max="5894" width="12.625" style="51" customWidth="1"/>
    <col min="5895" max="5895" width="15.75" style="51" customWidth="1"/>
    <col min="5896" max="5896" width="2.875" style="51" customWidth="1"/>
    <col min="5897" max="6145" width="9" style="51"/>
    <col min="6146" max="6146" width="4.125" style="51" customWidth="1"/>
    <col min="6147" max="6147" width="8.625" style="51" customWidth="1"/>
    <col min="6148" max="6148" width="14.125" style="51" customWidth="1"/>
    <col min="6149" max="6149" width="31.125" style="51" customWidth="1"/>
    <col min="6150" max="6150" width="12.625" style="51" customWidth="1"/>
    <col min="6151" max="6151" width="15.75" style="51" customWidth="1"/>
    <col min="6152" max="6152" width="2.875" style="51" customWidth="1"/>
    <col min="6153" max="6401" width="9" style="51"/>
    <col min="6402" max="6402" width="4.125" style="51" customWidth="1"/>
    <col min="6403" max="6403" width="8.625" style="51" customWidth="1"/>
    <col min="6404" max="6404" width="14.125" style="51" customWidth="1"/>
    <col min="6405" max="6405" width="31.125" style="51" customWidth="1"/>
    <col min="6406" max="6406" width="12.625" style="51" customWidth="1"/>
    <col min="6407" max="6407" width="15.75" style="51" customWidth="1"/>
    <col min="6408" max="6408" width="2.875" style="51" customWidth="1"/>
    <col min="6409" max="6657" width="9" style="51"/>
    <col min="6658" max="6658" width="4.125" style="51" customWidth="1"/>
    <col min="6659" max="6659" width="8.625" style="51" customWidth="1"/>
    <col min="6660" max="6660" width="14.125" style="51" customWidth="1"/>
    <col min="6661" max="6661" width="31.125" style="51" customWidth="1"/>
    <col min="6662" max="6662" width="12.625" style="51" customWidth="1"/>
    <col min="6663" max="6663" width="15.75" style="51" customWidth="1"/>
    <col min="6664" max="6664" width="2.875" style="51" customWidth="1"/>
    <col min="6665" max="6913" width="9" style="51"/>
    <col min="6914" max="6914" width="4.125" style="51" customWidth="1"/>
    <col min="6915" max="6915" width="8.625" style="51" customWidth="1"/>
    <col min="6916" max="6916" width="14.125" style="51" customWidth="1"/>
    <col min="6917" max="6917" width="31.125" style="51" customWidth="1"/>
    <col min="6918" max="6918" width="12.625" style="51" customWidth="1"/>
    <col min="6919" max="6919" width="15.75" style="51" customWidth="1"/>
    <col min="6920" max="6920" width="2.875" style="51" customWidth="1"/>
    <col min="6921" max="7169" width="9" style="51"/>
    <col min="7170" max="7170" width="4.125" style="51" customWidth="1"/>
    <col min="7171" max="7171" width="8.625" style="51" customWidth="1"/>
    <col min="7172" max="7172" width="14.125" style="51" customWidth="1"/>
    <col min="7173" max="7173" width="31.125" style="51" customWidth="1"/>
    <col min="7174" max="7174" width="12.625" style="51" customWidth="1"/>
    <col min="7175" max="7175" width="15.75" style="51" customWidth="1"/>
    <col min="7176" max="7176" width="2.875" style="51" customWidth="1"/>
    <col min="7177" max="7425" width="9" style="51"/>
    <col min="7426" max="7426" width="4.125" style="51" customWidth="1"/>
    <col min="7427" max="7427" width="8.625" style="51" customWidth="1"/>
    <col min="7428" max="7428" width="14.125" style="51" customWidth="1"/>
    <col min="7429" max="7429" width="31.125" style="51" customWidth="1"/>
    <col min="7430" max="7430" width="12.625" style="51" customWidth="1"/>
    <col min="7431" max="7431" width="15.75" style="51" customWidth="1"/>
    <col min="7432" max="7432" width="2.875" style="51" customWidth="1"/>
    <col min="7433" max="7681" width="9" style="51"/>
    <col min="7682" max="7682" width="4.125" style="51" customWidth="1"/>
    <col min="7683" max="7683" width="8.625" style="51" customWidth="1"/>
    <col min="7684" max="7684" width="14.125" style="51" customWidth="1"/>
    <col min="7685" max="7685" width="31.125" style="51" customWidth="1"/>
    <col min="7686" max="7686" width="12.625" style="51" customWidth="1"/>
    <col min="7687" max="7687" width="15.75" style="51" customWidth="1"/>
    <col min="7688" max="7688" width="2.875" style="51" customWidth="1"/>
    <col min="7689" max="7937" width="9" style="51"/>
    <col min="7938" max="7938" width="4.125" style="51" customWidth="1"/>
    <col min="7939" max="7939" width="8.625" style="51" customWidth="1"/>
    <col min="7940" max="7940" width="14.125" style="51" customWidth="1"/>
    <col min="7941" max="7941" width="31.125" style="51" customWidth="1"/>
    <col min="7942" max="7942" width="12.625" style="51" customWidth="1"/>
    <col min="7943" max="7943" width="15.75" style="51" customWidth="1"/>
    <col min="7944" max="7944" width="2.875" style="51" customWidth="1"/>
    <col min="7945" max="8193" width="9" style="51"/>
    <col min="8194" max="8194" width="4.125" style="51" customWidth="1"/>
    <col min="8195" max="8195" width="8.625" style="51" customWidth="1"/>
    <col min="8196" max="8196" width="14.125" style="51" customWidth="1"/>
    <col min="8197" max="8197" width="31.125" style="51" customWidth="1"/>
    <col min="8198" max="8198" width="12.625" style="51" customWidth="1"/>
    <col min="8199" max="8199" width="15.75" style="51" customWidth="1"/>
    <col min="8200" max="8200" width="2.875" style="51" customWidth="1"/>
    <col min="8201" max="8449" width="9" style="51"/>
    <col min="8450" max="8450" width="4.125" style="51" customWidth="1"/>
    <col min="8451" max="8451" width="8.625" style="51" customWidth="1"/>
    <col min="8452" max="8452" width="14.125" style="51" customWidth="1"/>
    <col min="8453" max="8453" width="31.125" style="51" customWidth="1"/>
    <col min="8454" max="8454" width="12.625" style="51" customWidth="1"/>
    <col min="8455" max="8455" width="15.75" style="51" customWidth="1"/>
    <col min="8456" max="8456" width="2.875" style="51" customWidth="1"/>
    <col min="8457" max="8705" width="9" style="51"/>
    <col min="8706" max="8706" width="4.125" style="51" customWidth="1"/>
    <col min="8707" max="8707" width="8.625" style="51" customWidth="1"/>
    <col min="8708" max="8708" width="14.125" style="51" customWidth="1"/>
    <col min="8709" max="8709" width="31.125" style="51" customWidth="1"/>
    <col min="8710" max="8710" width="12.625" style="51" customWidth="1"/>
    <col min="8711" max="8711" width="15.75" style="51" customWidth="1"/>
    <col min="8712" max="8712" width="2.875" style="51" customWidth="1"/>
    <col min="8713" max="8961" width="9" style="51"/>
    <col min="8962" max="8962" width="4.125" style="51" customWidth="1"/>
    <col min="8963" max="8963" width="8.625" style="51" customWidth="1"/>
    <col min="8964" max="8964" width="14.125" style="51" customWidth="1"/>
    <col min="8965" max="8965" width="31.125" style="51" customWidth="1"/>
    <col min="8966" max="8966" width="12.625" style="51" customWidth="1"/>
    <col min="8967" max="8967" width="15.75" style="51" customWidth="1"/>
    <col min="8968" max="8968" width="2.875" style="51" customWidth="1"/>
    <col min="8969" max="9217" width="9" style="51"/>
    <col min="9218" max="9218" width="4.125" style="51" customWidth="1"/>
    <col min="9219" max="9219" width="8.625" style="51" customWidth="1"/>
    <col min="9220" max="9220" width="14.125" style="51" customWidth="1"/>
    <col min="9221" max="9221" width="31.125" style="51" customWidth="1"/>
    <col min="9222" max="9222" width="12.625" style="51" customWidth="1"/>
    <col min="9223" max="9223" width="15.75" style="51" customWidth="1"/>
    <col min="9224" max="9224" width="2.875" style="51" customWidth="1"/>
    <col min="9225" max="9473" width="9" style="51"/>
    <col min="9474" max="9474" width="4.125" style="51" customWidth="1"/>
    <col min="9475" max="9475" width="8.625" style="51" customWidth="1"/>
    <col min="9476" max="9476" width="14.125" style="51" customWidth="1"/>
    <col min="9477" max="9477" width="31.125" style="51" customWidth="1"/>
    <col min="9478" max="9478" width="12.625" style="51" customWidth="1"/>
    <col min="9479" max="9479" width="15.75" style="51" customWidth="1"/>
    <col min="9480" max="9480" width="2.875" style="51" customWidth="1"/>
    <col min="9481" max="9729" width="9" style="51"/>
    <col min="9730" max="9730" width="4.125" style="51" customWidth="1"/>
    <col min="9731" max="9731" width="8.625" style="51" customWidth="1"/>
    <col min="9732" max="9732" width="14.125" style="51" customWidth="1"/>
    <col min="9733" max="9733" width="31.125" style="51" customWidth="1"/>
    <col min="9734" max="9734" width="12.625" style="51" customWidth="1"/>
    <col min="9735" max="9735" width="15.75" style="51" customWidth="1"/>
    <col min="9736" max="9736" width="2.875" style="51" customWidth="1"/>
    <col min="9737" max="9985" width="9" style="51"/>
    <col min="9986" max="9986" width="4.125" style="51" customWidth="1"/>
    <col min="9987" max="9987" width="8.625" style="51" customWidth="1"/>
    <col min="9988" max="9988" width="14.125" style="51" customWidth="1"/>
    <col min="9989" max="9989" width="31.125" style="51" customWidth="1"/>
    <col min="9990" max="9990" width="12.625" style="51" customWidth="1"/>
    <col min="9991" max="9991" width="15.75" style="51" customWidth="1"/>
    <col min="9992" max="9992" width="2.875" style="51" customWidth="1"/>
    <col min="9993" max="10241" width="9" style="51"/>
    <col min="10242" max="10242" width="4.125" style="51" customWidth="1"/>
    <col min="10243" max="10243" width="8.625" style="51" customWidth="1"/>
    <col min="10244" max="10244" width="14.125" style="51" customWidth="1"/>
    <col min="10245" max="10245" width="31.125" style="51" customWidth="1"/>
    <col min="10246" max="10246" width="12.625" style="51" customWidth="1"/>
    <col min="10247" max="10247" width="15.75" style="51" customWidth="1"/>
    <col min="10248" max="10248" width="2.875" style="51" customWidth="1"/>
    <col min="10249" max="10497" width="9" style="51"/>
    <col min="10498" max="10498" width="4.125" style="51" customWidth="1"/>
    <col min="10499" max="10499" width="8.625" style="51" customWidth="1"/>
    <col min="10500" max="10500" width="14.125" style="51" customWidth="1"/>
    <col min="10501" max="10501" width="31.125" style="51" customWidth="1"/>
    <col min="10502" max="10502" width="12.625" style="51" customWidth="1"/>
    <col min="10503" max="10503" width="15.75" style="51" customWidth="1"/>
    <col min="10504" max="10504" width="2.875" style="51" customWidth="1"/>
    <col min="10505" max="10753" width="9" style="51"/>
    <col min="10754" max="10754" width="4.125" style="51" customWidth="1"/>
    <col min="10755" max="10755" width="8.625" style="51" customWidth="1"/>
    <col min="10756" max="10756" width="14.125" style="51" customWidth="1"/>
    <col min="10757" max="10757" width="31.125" style="51" customWidth="1"/>
    <col min="10758" max="10758" width="12.625" style="51" customWidth="1"/>
    <col min="10759" max="10759" width="15.75" style="51" customWidth="1"/>
    <col min="10760" max="10760" width="2.875" style="51" customWidth="1"/>
    <col min="10761" max="11009" width="9" style="51"/>
    <col min="11010" max="11010" width="4.125" style="51" customWidth="1"/>
    <col min="11011" max="11011" width="8.625" style="51" customWidth="1"/>
    <col min="11012" max="11012" width="14.125" style="51" customWidth="1"/>
    <col min="11013" max="11013" width="31.125" style="51" customWidth="1"/>
    <col min="11014" max="11014" width="12.625" style="51" customWidth="1"/>
    <col min="11015" max="11015" width="15.75" style="51" customWidth="1"/>
    <col min="11016" max="11016" width="2.875" style="51" customWidth="1"/>
    <col min="11017" max="11265" width="9" style="51"/>
    <col min="11266" max="11266" width="4.125" style="51" customWidth="1"/>
    <col min="11267" max="11267" width="8.625" style="51" customWidth="1"/>
    <col min="11268" max="11268" width="14.125" style="51" customWidth="1"/>
    <col min="11269" max="11269" width="31.125" style="51" customWidth="1"/>
    <col min="11270" max="11270" width="12.625" style="51" customWidth="1"/>
    <col min="11271" max="11271" width="15.75" style="51" customWidth="1"/>
    <col min="11272" max="11272" width="2.875" style="51" customWidth="1"/>
    <col min="11273" max="11521" width="9" style="51"/>
    <col min="11522" max="11522" width="4.125" style="51" customWidth="1"/>
    <col min="11523" max="11523" width="8.625" style="51" customWidth="1"/>
    <col min="11524" max="11524" width="14.125" style="51" customWidth="1"/>
    <col min="11525" max="11525" width="31.125" style="51" customWidth="1"/>
    <col min="11526" max="11526" width="12.625" style="51" customWidth="1"/>
    <col min="11527" max="11527" width="15.75" style="51" customWidth="1"/>
    <col min="11528" max="11528" width="2.875" style="51" customWidth="1"/>
    <col min="11529" max="11777" width="9" style="51"/>
    <col min="11778" max="11778" width="4.125" style="51" customWidth="1"/>
    <col min="11779" max="11779" width="8.625" style="51" customWidth="1"/>
    <col min="11780" max="11780" width="14.125" style="51" customWidth="1"/>
    <col min="11781" max="11781" width="31.125" style="51" customWidth="1"/>
    <col min="11782" max="11782" width="12.625" style="51" customWidth="1"/>
    <col min="11783" max="11783" width="15.75" style="51" customWidth="1"/>
    <col min="11784" max="11784" width="2.875" style="51" customWidth="1"/>
    <col min="11785" max="12033" width="9" style="51"/>
    <col min="12034" max="12034" width="4.125" style="51" customWidth="1"/>
    <col min="12035" max="12035" width="8.625" style="51" customWidth="1"/>
    <col min="12036" max="12036" width="14.125" style="51" customWidth="1"/>
    <col min="12037" max="12037" width="31.125" style="51" customWidth="1"/>
    <col min="12038" max="12038" width="12.625" style="51" customWidth="1"/>
    <col min="12039" max="12039" width="15.75" style="51" customWidth="1"/>
    <col min="12040" max="12040" width="2.875" style="51" customWidth="1"/>
    <col min="12041" max="12289" width="9" style="51"/>
    <col min="12290" max="12290" width="4.125" style="51" customWidth="1"/>
    <col min="12291" max="12291" width="8.625" style="51" customWidth="1"/>
    <col min="12292" max="12292" width="14.125" style="51" customWidth="1"/>
    <col min="12293" max="12293" width="31.125" style="51" customWidth="1"/>
    <col min="12294" max="12294" width="12.625" style="51" customWidth="1"/>
    <col min="12295" max="12295" width="15.75" style="51" customWidth="1"/>
    <col min="12296" max="12296" width="2.875" style="51" customWidth="1"/>
    <col min="12297" max="12545" width="9" style="51"/>
    <col min="12546" max="12546" width="4.125" style="51" customWidth="1"/>
    <col min="12547" max="12547" width="8.625" style="51" customWidth="1"/>
    <col min="12548" max="12548" width="14.125" style="51" customWidth="1"/>
    <col min="12549" max="12549" width="31.125" style="51" customWidth="1"/>
    <col min="12550" max="12550" width="12.625" style="51" customWidth="1"/>
    <col min="12551" max="12551" width="15.75" style="51" customWidth="1"/>
    <col min="12552" max="12552" width="2.875" style="51" customWidth="1"/>
    <col min="12553" max="12801" width="9" style="51"/>
    <col min="12802" max="12802" width="4.125" style="51" customWidth="1"/>
    <col min="12803" max="12803" width="8.625" style="51" customWidth="1"/>
    <col min="12804" max="12804" width="14.125" style="51" customWidth="1"/>
    <col min="12805" max="12805" width="31.125" style="51" customWidth="1"/>
    <col min="12806" max="12806" width="12.625" style="51" customWidth="1"/>
    <col min="12807" max="12807" width="15.75" style="51" customWidth="1"/>
    <col min="12808" max="12808" width="2.875" style="51" customWidth="1"/>
    <col min="12809" max="13057" width="9" style="51"/>
    <col min="13058" max="13058" width="4.125" style="51" customWidth="1"/>
    <col min="13059" max="13059" width="8.625" style="51" customWidth="1"/>
    <col min="13060" max="13060" width="14.125" style="51" customWidth="1"/>
    <col min="13061" max="13061" width="31.125" style="51" customWidth="1"/>
    <col min="13062" max="13062" width="12.625" style="51" customWidth="1"/>
    <col min="13063" max="13063" width="15.75" style="51" customWidth="1"/>
    <col min="13064" max="13064" width="2.875" style="51" customWidth="1"/>
    <col min="13065" max="13313" width="9" style="51"/>
    <col min="13314" max="13314" width="4.125" style="51" customWidth="1"/>
    <col min="13315" max="13315" width="8.625" style="51" customWidth="1"/>
    <col min="13316" max="13316" width="14.125" style="51" customWidth="1"/>
    <col min="13317" max="13317" width="31.125" style="51" customWidth="1"/>
    <col min="13318" max="13318" width="12.625" style="51" customWidth="1"/>
    <col min="13319" max="13319" width="15.75" style="51" customWidth="1"/>
    <col min="13320" max="13320" width="2.875" style="51" customWidth="1"/>
    <col min="13321" max="13569" width="9" style="51"/>
    <col min="13570" max="13570" width="4.125" style="51" customWidth="1"/>
    <col min="13571" max="13571" width="8.625" style="51" customWidth="1"/>
    <col min="13572" max="13572" width="14.125" style="51" customWidth="1"/>
    <col min="13573" max="13573" width="31.125" style="51" customWidth="1"/>
    <col min="13574" max="13574" width="12.625" style="51" customWidth="1"/>
    <col min="13575" max="13575" width="15.75" style="51" customWidth="1"/>
    <col min="13576" max="13576" width="2.875" style="51" customWidth="1"/>
    <col min="13577" max="13825" width="9" style="51"/>
    <col min="13826" max="13826" width="4.125" style="51" customWidth="1"/>
    <col min="13827" max="13827" width="8.625" style="51" customWidth="1"/>
    <col min="13828" max="13828" width="14.125" style="51" customWidth="1"/>
    <col min="13829" max="13829" width="31.125" style="51" customWidth="1"/>
    <col min="13830" max="13830" width="12.625" style="51" customWidth="1"/>
    <col min="13831" max="13831" width="15.75" style="51" customWidth="1"/>
    <col min="13832" max="13832" width="2.875" style="51" customWidth="1"/>
    <col min="13833" max="14081" width="9" style="51"/>
    <col min="14082" max="14082" width="4.125" style="51" customWidth="1"/>
    <col min="14083" max="14083" width="8.625" style="51" customWidth="1"/>
    <col min="14084" max="14084" width="14.125" style="51" customWidth="1"/>
    <col min="14085" max="14085" width="31.125" style="51" customWidth="1"/>
    <col min="14086" max="14086" width="12.625" style="51" customWidth="1"/>
    <col min="14087" max="14087" width="15.75" style="51" customWidth="1"/>
    <col min="14088" max="14088" width="2.875" style="51" customWidth="1"/>
    <col min="14089" max="14337" width="9" style="51"/>
    <col min="14338" max="14338" width="4.125" style="51" customWidth="1"/>
    <col min="14339" max="14339" width="8.625" style="51" customWidth="1"/>
    <col min="14340" max="14340" width="14.125" style="51" customWidth="1"/>
    <col min="14341" max="14341" width="31.125" style="51" customWidth="1"/>
    <col min="14342" max="14342" width="12.625" style="51" customWidth="1"/>
    <col min="14343" max="14343" width="15.75" style="51" customWidth="1"/>
    <col min="14344" max="14344" width="2.875" style="51" customWidth="1"/>
    <col min="14345" max="14593" width="9" style="51"/>
    <col min="14594" max="14594" width="4.125" style="51" customWidth="1"/>
    <col min="14595" max="14595" width="8.625" style="51" customWidth="1"/>
    <col min="14596" max="14596" width="14.125" style="51" customWidth="1"/>
    <col min="14597" max="14597" width="31.125" style="51" customWidth="1"/>
    <col min="14598" max="14598" width="12.625" style="51" customWidth="1"/>
    <col min="14599" max="14599" width="15.75" style="51" customWidth="1"/>
    <col min="14600" max="14600" width="2.875" style="51" customWidth="1"/>
    <col min="14601" max="14849" width="9" style="51"/>
    <col min="14850" max="14850" width="4.125" style="51" customWidth="1"/>
    <col min="14851" max="14851" width="8.625" style="51" customWidth="1"/>
    <col min="14852" max="14852" width="14.125" style="51" customWidth="1"/>
    <col min="14853" max="14853" width="31.125" style="51" customWidth="1"/>
    <col min="14854" max="14854" width="12.625" style="51" customWidth="1"/>
    <col min="14855" max="14855" width="15.75" style="51" customWidth="1"/>
    <col min="14856" max="14856" width="2.875" style="51" customWidth="1"/>
    <col min="14857" max="15105" width="9" style="51"/>
    <col min="15106" max="15106" width="4.125" style="51" customWidth="1"/>
    <col min="15107" max="15107" width="8.625" style="51" customWidth="1"/>
    <col min="15108" max="15108" width="14.125" style="51" customWidth="1"/>
    <col min="15109" max="15109" width="31.125" style="51" customWidth="1"/>
    <col min="15110" max="15110" width="12.625" style="51" customWidth="1"/>
    <col min="15111" max="15111" width="15.75" style="51" customWidth="1"/>
    <col min="15112" max="15112" width="2.875" style="51" customWidth="1"/>
    <col min="15113" max="15361" width="9" style="51"/>
    <col min="15362" max="15362" width="4.125" style="51" customWidth="1"/>
    <col min="15363" max="15363" width="8.625" style="51" customWidth="1"/>
    <col min="15364" max="15364" width="14.125" style="51" customWidth="1"/>
    <col min="15365" max="15365" width="31.125" style="51" customWidth="1"/>
    <col min="15366" max="15366" width="12.625" style="51" customWidth="1"/>
    <col min="15367" max="15367" width="15.75" style="51" customWidth="1"/>
    <col min="15368" max="15368" width="2.875" style="51" customWidth="1"/>
    <col min="15369" max="15617" width="9" style="51"/>
    <col min="15618" max="15618" width="4.125" style="51" customWidth="1"/>
    <col min="15619" max="15619" width="8.625" style="51" customWidth="1"/>
    <col min="15620" max="15620" width="14.125" style="51" customWidth="1"/>
    <col min="15621" max="15621" width="31.125" style="51" customWidth="1"/>
    <col min="15622" max="15622" width="12.625" style="51" customWidth="1"/>
    <col min="15623" max="15623" width="15.75" style="51" customWidth="1"/>
    <col min="15624" max="15624" width="2.875" style="51" customWidth="1"/>
    <col min="15625" max="15873" width="9" style="51"/>
    <col min="15874" max="15874" width="4.125" style="51" customWidth="1"/>
    <col min="15875" max="15875" width="8.625" style="51" customWidth="1"/>
    <col min="15876" max="15876" width="14.125" style="51" customWidth="1"/>
    <col min="15877" max="15877" width="31.125" style="51" customWidth="1"/>
    <col min="15878" max="15878" width="12.625" style="51" customWidth="1"/>
    <col min="15879" max="15879" width="15.75" style="51" customWidth="1"/>
    <col min="15880" max="15880" width="2.875" style="51" customWidth="1"/>
    <col min="15881" max="16129" width="9" style="51"/>
    <col min="16130" max="16130" width="4.125" style="51" customWidth="1"/>
    <col min="16131" max="16131" width="8.625" style="51" customWidth="1"/>
    <col min="16132" max="16132" width="14.125" style="51" customWidth="1"/>
    <col min="16133" max="16133" width="31.125" style="51" customWidth="1"/>
    <col min="16134" max="16134" width="12.625" style="51" customWidth="1"/>
    <col min="16135" max="16135" width="15.75" style="51" customWidth="1"/>
    <col min="16136" max="16136" width="2.875" style="51" customWidth="1"/>
    <col min="16137" max="16384" width="9" style="51"/>
  </cols>
  <sheetData>
    <row r="1" spans="2:7" ht="20.25" customHeight="1">
      <c r="B1" s="51"/>
      <c r="C1" s="51"/>
      <c r="D1" s="51"/>
      <c r="E1" s="51"/>
      <c r="F1" s="51"/>
      <c r="G1" s="51"/>
    </row>
    <row r="2" spans="2:7" s="53" customFormat="1" ht="22.5" customHeight="1">
      <c r="B2" s="669" t="s">
        <v>286</v>
      </c>
      <c r="C2" s="669"/>
      <c r="D2" s="157" t="s">
        <v>56</v>
      </c>
      <c r="E2" s="72"/>
    </row>
    <row r="3" spans="2:7" ht="35.25" customHeight="1">
      <c r="B3" s="670" t="s">
        <v>285</v>
      </c>
      <c r="C3" s="670"/>
      <c r="D3" s="670"/>
      <c r="E3" s="670"/>
      <c r="F3" s="670"/>
      <c r="G3" s="670"/>
    </row>
    <row r="4" spans="2:7" ht="20.25" customHeight="1">
      <c r="B4" s="73" t="s">
        <v>57</v>
      </c>
      <c r="C4" s="74" t="s">
        <v>58</v>
      </c>
      <c r="D4" s="74" t="s">
        <v>59</v>
      </c>
      <c r="E4" s="74" t="s">
        <v>60</v>
      </c>
      <c r="F4" s="74" t="s">
        <v>61</v>
      </c>
      <c r="G4" s="75" t="s">
        <v>62</v>
      </c>
    </row>
    <row r="5" spans="2:7" ht="19.5" customHeight="1">
      <c r="B5" s="156">
        <v>1</v>
      </c>
      <c r="C5" s="155"/>
      <c r="D5" s="155"/>
      <c r="E5" s="154"/>
      <c r="F5" s="154" t="s">
        <v>63</v>
      </c>
      <c r="G5" s="153"/>
    </row>
    <row r="6" spans="2:7" ht="19.5" customHeight="1">
      <c r="B6" s="156">
        <v>2</v>
      </c>
      <c r="C6" s="155"/>
      <c r="D6" s="155"/>
      <c r="E6" s="154"/>
      <c r="F6" s="154" t="s">
        <v>63</v>
      </c>
      <c r="G6" s="153"/>
    </row>
    <row r="7" spans="2:7" ht="19.5" customHeight="1">
      <c r="B7" s="156">
        <v>3</v>
      </c>
      <c r="C7" s="155"/>
      <c r="D7" s="155"/>
      <c r="E7" s="154"/>
      <c r="F7" s="154" t="s">
        <v>63</v>
      </c>
      <c r="G7" s="153"/>
    </row>
    <row r="8" spans="2:7" ht="19.5" customHeight="1">
      <c r="B8" s="156">
        <v>4</v>
      </c>
      <c r="C8" s="155"/>
      <c r="D8" s="155"/>
      <c r="E8" s="154"/>
      <c r="F8" s="154" t="s">
        <v>63</v>
      </c>
      <c r="G8" s="153"/>
    </row>
    <row r="9" spans="2:7" ht="19.5" customHeight="1">
      <c r="B9" s="156">
        <v>5</v>
      </c>
      <c r="C9" s="155"/>
      <c r="D9" s="155"/>
      <c r="E9" s="154"/>
      <c r="F9" s="154" t="s">
        <v>63</v>
      </c>
      <c r="G9" s="153"/>
    </row>
    <row r="10" spans="2:7" ht="19.5" customHeight="1">
      <c r="B10" s="156">
        <v>6</v>
      </c>
      <c r="C10" s="155"/>
      <c r="D10" s="155"/>
      <c r="E10" s="154"/>
      <c r="F10" s="154" t="s">
        <v>63</v>
      </c>
      <c r="G10" s="153"/>
    </row>
    <row r="11" spans="2:7" ht="19.5" customHeight="1">
      <c r="B11" s="156">
        <v>7</v>
      </c>
      <c r="C11" s="155"/>
      <c r="D11" s="155"/>
      <c r="E11" s="154"/>
      <c r="F11" s="154" t="s">
        <v>63</v>
      </c>
      <c r="G11" s="153"/>
    </row>
    <row r="12" spans="2:7" ht="19.5" customHeight="1">
      <c r="B12" s="156">
        <v>8</v>
      </c>
      <c r="C12" s="155"/>
      <c r="D12" s="155"/>
      <c r="E12" s="154"/>
      <c r="F12" s="154" t="s">
        <v>63</v>
      </c>
      <c r="G12" s="153"/>
    </row>
    <row r="13" spans="2:7" ht="19.5" customHeight="1">
      <c r="B13" s="156">
        <v>9</v>
      </c>
      <c r="C13" s="155"/>
      <c r="D13" s="155"/>
      <c r="E13" s="154"/>
      <c r="F13" s="154" t="s">
        <v>63</v>
      </c>
      <c r="G13" s="153"/>
    </row>
    <row r="14" spans="2:7" ht="19.5" customHeight="1">
      <c r="B14" s="156">
        <v>10</v>
      </c>
      <c r="C14" s="155"/>
      <c r="D14" s="155"/>
      <c r="E14" s="154"/>
      <c r="F14" s="154" t="s">
        <v>63</v>
      </c>
      <c r="G14" s="153"/>
    </row>
    <row r="15" spans="2:7" ht="19.5" customHeight="1">
      <c r="B15" s="156">
        <v>11</v>
      </c>
      <c r="C15" s="155"/>
      <c r="D15" s="155"/>
      <c r="E15" s="154"/>
      <c r="F15" s="154" t="s">
        <v>63</v>
      </c>
      <c r="G15" s="153"/>
    </row>
    <row r="16" spans="2:7" ht="19.5" customHeight="1">
      <c r="B16" s="156">
        <v>12</v>
      </c>
      <c r="C16" s="155"/>
      <c r="D16" s="155"/>
      <c r="E16" s="154"/>
      <c r="F16" s="154" t="s">
        <v>63</v>
      </c>
      <c r="G16" s="153"/>
    </row>
    <row r="17" spans="2:7" ht="19.5" customHeight="1">
      <c r="B17" s="156">
        <v>13</v>
      </c>
      <c r="C17" s="155"/>
      <c r="D17" s="155"/>
      <c r="E17" s="154"/>
      <c r="F17" s="154" t="s">
        <v>63</v>
      </c>
      <c r="G17" s="153"/>
    </row>
    <row r="18" spans="2:7" ht="19.5" customHeight="1">
      <c r="B18" s="156">
        <v>14</v>
      </c>
      <c r="C18" s="155"/>
      <c r="D18" s="155"/>
      <c r="E18" s="154"/>
      <c r="F18" s="154" t="s">
        <v>63</v>
      </c>
      <c r="G18" s="153"/>
    </row>
    <row r="19" spans="2:7" ht="19.5" customHeight="1">
      <c r="B19" s="156">
        <v>15</v>
      </c>
      <c r="C19" s="155"/>
      <c r="D19" s="155"/>
      <c r="E19" s="154"/>
      <c r="F19" s="154" t="s">
        <v>63</v>
      </c>
      <c r="G19" s="153"/>
    </row>
    <row r="20" spans="2:7" ht="19.5" customHeight="1">
      <c r="B20" s="156">
        <v>16</v>
      </c>
      <c r="C20" s="155"/>
      <c r="D20" s="155"/>
      <c r="E20" s="154"/>
      <c r="F20" s="154" t="s">
        <v>63</v>
      </c>
      <c r="G20" s="153"/>
    </row>
    <row r="21" spans="2:7" ht="19.5" customHeight="1">
      <c r="B21" s="156">
        <v>17</v>
      </c>
      <c r="C21" s="155"/>
      <c r="D21" s="155"/>
      <c r="E21" s="154"/>
      <c r="F21" s="154" t="s">
        <v>63</v>
      </c>
      <c r="G21" s="153"/>
    </row>
    <row r="22" spans="2:7" ht="19.5" customHeight="1">
      <c r="B22" s="156">
        <v>18</v>
      </c>
      <c r="C22" s="155"/>
      <c r="D22" s="155"/>
      <c r="E22" s="154"/>
      <c r="F22" s="154" t="s">
        <v>63</v>
      </c>
      <c r="G22" s="153"/>
    </row>
    <row r="23" spans="2:7" ht="19.5" customHeight="1">
      <c r="B23" s="156">
        <v>19</v>
      </c>
      <c r="C23" s="155"/>
      <c r="D23" s="155"/>
      <c r="E23" s="154"/>
      <c r="F23" s="154" t="s">
        <v>63</v>
      </c>
      <c r="G23" s="153"/>
    </row>
    <row r="24" spans="2:7" ht="19.5" customHeight="1">
      <c r="B24" s="156">
        <v>20</v>
      </c>
      <c r="C24" s="155"/>
      <c r="D24" s="155"/>
      <c r="E24" s="154"/>
      <c r="F24" s="154" t="s">
        <v>63</v>
      </c>
      <c r="G24" s="153"/>
    </row>
    <row r="25" spans="2:7" ht="19.5" customHeight="1">
      <c r="B25" s="156">
        <v>21</v>
      </c>
      <c r="C25" s="155"/>
      <c r="D25" s="155"/>
      <c r="E25" s="154"/>
      <c r="F25" s="154" t="s">
        <v>63</v>
      </c>
      <c r="G25" s="153"/>
    </row>
    <row r="26" spans="2:7" ht="19.5" customHeight="1">
      <c r="B26" s="156">
        <v>22</v>
      </c>
      <c r="C26" s="155"/>
      <c r="D26" s="155"/>
      <c r="E26" s="154"/>
      <c r="F26" s="154" t="s">
        <v>63</v>
      </c>
      <c r="G26" s="153"/>
    </row>
    <row r="27" spans="2:7" ht="19.5" customHeight="1">
      <c r="B27" s="156">
        <v>23</v>
      </c>
      <c r="C27" s="155"/>
      <c r="D27" s="155"/>
      <c r="E27" s="154"/>
      <c r="F27" s="154" t="s">
        <v>63</v>
      </c>
      <c r="G27" s="153"/>
    </row>
    <row r="28" spans="2:7" ht="19.5" customHeight="1">
      <c r="B28" s="156">
        <v>24</v>
      </c>
      <c r="C28" s="155"/>
      <c r="D28" s="155"/>
      <c r="E28" s="154"/>
      <c r="F28" s="154" t="s">
        <v>63</v>
      </c>
      <c r="G28" s="153"/>
    </row>
    <row r="29" spans="2:7" ht="19.5" customHeight="1">
      <c r="B29" s="156">
        <v>25</v>
      </c>
      <c r="C29" s="155"/>
      <c r="D29" s="155"/>
      <c r="E29" s="154"/>
      <c r="F29" s="154" t="s">
        <v>63</v>
      </c>
      <c r="G29" s="153"/>
    </row>
    <row r="30" spans="2:7" ht="19.5" customHeight="1">
      <c r="B30" s="156">
        <v>26</v>
      </c>
      <c r="C30" s="155"/>
      <c r="D30" s="155"/>
      <c r="E30" s="154"/>
      <c r="F30" s="154" t="s">
        <v>63</v>
      </c>
      <c r="G30" s="153"/>
    </row>
    <row r="31" spans="2:7" ht="19.5" customHeight="1">
      <c r="B31" s="156">
        <v>27</v>
      </c>
      <c r="C31" s="155"/>
      <c r="D31" s="155"/>
      <c r="E31" s="154"/>
      <c r="F31" s="154" t="s">
        <v>63</v>
      </c>
      <c r="G31" s="153"/>
    </row>
    <row r="32" spans="2:7" ht="19.5" customHeight="1">
      <c r="B32" s="156">
        <v>28</v>
      </c>
      <c r="C32" s="155"/>
      <c r="D32" s="155"/>
      <c r="E32" s="154"/>
      <c r="F32" s="154" t="s">
        <v>63</v>
      </c>
      <c r="G32" s="153"/>
    </row>
    <row r="33" spans="2:8" ht="19.5" customHeight="1">
      <c r="B33" s="156">
        <v>29</v>
      </c>
      <c r="C33" s="155"/>
      <c r="D33" s="155"/>
      <c r="E33" s="154"/>
      <c r="F33" s="154" t="s">
        <v>63</v>
      </c>
      <c r="G33" s="153"/>
    </row>
    <row r="34" spans="2:8" ht="19.5" customHeight="1">
      <c r="B34" s="156">
        <v>30</v>
      </c>
      <c r="C34" s="155"/>
      <c r="D34" s="155"/>
      <c r="E34" s="154"/>
      <c r="F34" s="154" t="s">
        <v>63</v>
      </c>
      <c r="G34" s="153"/>
    </row>
    <row r="35" spans="2:8" ht="19.5" customHeight="1">
      <c r="B35" s="156">
        <v>31</v>
      </c>
      <c r="C35" s="155"/>
      <c r="D35" s="155"/>
      <c r="E35" s="154"/>
      <c r="F35" s="154" t="s">
        <v>63</v>
      </c>
      <c r="G35" s="153"/>
    </row>
    <row r="36" spans="2:8" ht="19.5" customHeight="1">
      <c r="B36" s="156">
        <v>32</v>
      </c>
      <c r="C36" s="155"/>
      <c r="D36" s="155"/>
      <c r="E36" s="154"/>
      <c r="F36" s="154" t="s">
        <v>63</v>
      </c>
      <c r="G36" s="153"/>
    </row>
    <row r="37" spans="2:8" ht="19.5" customHeight="1">
      <c r="B37" s="156">
        <v>33</v>
      </c>
      <c r="C37" s="155"/>
      <c r="D37" s="155"/>
      <c r="E37" s="154"/>
      <c r="F37" s="154" t="s">
        <v>63</v>
      </c>
      <c r="G37" s="153"/>
    </row>
    <row r="38" spans="2:8" ht="19.5" customHeight="1">
      <c r="B38" s="152">
        <v>34</v>
      </c>
      <c r="C38" s="151"/>
      <c r="D38" s="151"/>
      <c r="E38" s="150"/>
      <c r="F38" s="150" t="s">
        <v>63</v>
      </c>
      <c r="G38" s="149"/>
    </row>
    <row r="40" spans="2:8" ht="15.95" customHeight="1">
      <c r="B40" s="54" t="s">
        <v>64</v>
      </c>
      <c r="C40" s="586" t="s">
        <v>284</v>
      </c>
      <c r="D40" s="586"/>
      <c r="E40" s="586"/>
      <c r="F40" s="586"/>
      <c r="G40" s="586"/>
      <c r="H40" s="55"/>
    </row>
    <row r="41" spans="2:8" ht="15.95" customHeight="1">
      <c r="C41" s="586"/>
      <c r="D41" s="586"/>
      <c r="E41" s="586"/>
      <c r="F41" s="586"/>
      <c r="G41" s="586"/>
      <c r="H41" s="55"/>
    </row>
  </sheetData>
  <mergeCells count="3">
    <mergeCell ref="B2:C2"/>
    <mergeCell ref="B3:G3"/>
    <mergeCell ref="C40:G41"/>
  </mergeCells>
  <phoneticPr fontId="5"/>
  <printOptions verticalCentered="1"/>
  <pageMargins left="0.47244094488188981" right="0.11811023622047245" top="0.39370078740157483" bottom="0.19685039370078741" header="0.39370078740157483" footer="0.19685039370078741"/>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O34"/>
  <sheetViews>
    <sheetView workbookViewId="0">
      <selection activeCell="B11" sqref="B11:L11"/>
    </sheetView>
  </sheetViews>
  <sheetFormatPr defaultColWidth="9" defaultRowHeight="13.5"/>
  <cols>
    <col min="1" max="1" width="7.25" style="1" customWidth="1"/>
    <col min="2" max="2" width="4.875" style="1" customWidth="1"/>
    <col min="3" max="3" width="5.875" style="1" customWidth="1"/>
    <col min="4" max="4" width="5.125" style="1" customWidth="1"/>
    <col min="5" max="5" width="9" style="1"/>
    <col min="6" max="6" width="4.75" style="1" customWidth="1"/>
    <col min="7" max="7" width="3.25" style="1" customWidth="1"/>
    <col min="8" max="8" width="6.5" style="1" customWidth="1"/>
    <col min="9" max="9" width="3.875" style="1" customWidth="1"/>
    <col min="10" max="10" width="4.875" style="1" customWidth="1"/>
    <col min="11" max="11" width="8.375" style="1" customWidth="1"/>
    <col min="12" max="12" width="8.5" style="1" customWidth="1"/>
    <col min="13" max="13" width="8.125" style="1" customWidth="1"/>
    <col min="14" max="14" width="4.5" style="1" customWidth="1"/>
    <col min="15" max="15" width="1.625" style="1" customWidth="1"/>
    <col min="16" max="16" width="2.875" style="1" customWidth="1"/>
    <col min="17" max="16384" width="9" style="1"/>
  </cols>
  <sheetData>
    <row r="1" spans="1:15" ht="16.5" customHeight="1">
      <c r="A1" s="1" t="s">
        <v>65</v>
      </c>
    </row>
    <row r="2" spans="1:15" ht="17.25" customHeight="1">
      <c r="A2" s="1" t="s">
        <v>0</v>
      </c>
    </row>
    <row r="3" spans="1:15" ht="17.25" customHeight="1"/>
    <row r="4" spans="1:15" ht="17.25" customHeight="1">
      <c r="A4" s="1" t="s">
        <v>1</v>
      </c>
      <c r="K4" s="676" t="s">
        <v>102</v>
      </c>
      <c r="L4" s="676"/>
      <c r="M4" s="676"/>
      <c r="N4" s="676"/>
    </row>
    <row r="5" spans="1:15" ht="17.25" customHeight="1">
      <c r="A5" s="679" t="s">
        <v>96</v>
      </c>
      <c r="B5" s="679"/>
      <c r="C5" s="679"/>
      <c r="D5" s="679"/>
    </row>
    <row r="7" spans="1:15" ht="25.5" customHeight="1">
      <c r="A7" s="1" t="s">
        <v>2</v>
      </c>
      <c r="H7" s="1" t="s">
        <v>66</v>
      </c>
      <c r="I7" s="677"/>
      <c r="J7" s="677"/>
      <c r="K7" s="677"/>
      <c r="L7" s="678" t="s">
        <v>3</v>
      </c>
      <c r="M7" s="678"/>
      <c r="N7" s="678"/>
    </row>
    <row r="8" spans="1:15" ht="16.5" customHeight="1">
      <c r="I8" s="25"/>
      <c r="K8" s="2"/>
      <c r="L8" s="4"/>
      <c r="M8" s="4"/>
      <c r="N8" s="4"/>
    </row>
    <row r="9" spans="1:15" ht="25.5" customHeight="1">
      <c r="H9" s="1" t="s">
        <v>67</v>
      </c>
      <c r="I9" s="678" t="s">
        <v>4</v>
      </c>
      <c r="J9" s="678"/>
      <c r="K9" s="677"/>
      <c r="L9" s="677"/>
      <c r="M9" s="677"/>
      <c r="N9" s="5" t="s">
        <v>5</v>
      </c>
    </row>
    <row r="10" spans="1:15" s="6" customFormat="1" ht="34.5" customHeight="1">
      <c r="A10" s="26" t="s">
        <v>98</v>
      </c>
      <c r="B10" s="26"/>
      <c r="C10" s="26"/>
      <c r="D10" s="26"/>
      <c r="E10" s="26"/>
      <c r="F10" s="26"/>
      <c r="G10" s="26"/>
      <c r="H10" s="26"/>
      <c r="I10" s="26"/>
      <c r="J10" s="26"/>
      <c r="K10" s="26"/>
      <c r="L10" s="26"/>
      <c r="M10" s="26"/>
      <c r="N10" s="26"/>
      <c r="O10" s="26"/>
    </row>
    <row r="11" spans="1:15" ht="37.5" customHeight="1">
      <c r="B11" s="675" t="s">
        <v>68</v>
      </c>
      <c r="C11" s="675"/>
      <c r="D11" s="675"/>
      <c r="E11" s="675"/>
      <c r="F11" s="675"/>
      <c r="G11" s="675"/>
      <c r="H11" s="675"/>
      <c r="I11" s="675"/>
      <c r="J11" s="675"/>
      <c r="K11" s="675"/>
      <c r="L11" s="675"/>
    </row>
    <row r="12" spans="1:15" ht="31.5" customHeight="1">
      <c r="A12" s="2" t="s">
        <v>7</v>
      </c>
      <c r="B12" s="2"/>
      <c r="C12" s="2"/>
      <c r="D12" s="2"/>
      <c r="E12" s="2"/>
      <c r="F12" s="2"/>
      <c r="G12" s="2"/>
      <c r="H12" s="2"/>
      <c r="I12" s="2"/>
      <c r="J12" s="2"/>
      <c r="K12" s="2"/>
      <c r="L12" s="2"/>
      <c r="M12" s="2"/>
      <c r="N12" s="2"/>
      <c r="O12" s="2"/>
    </row>
    <row r="13" spans="1:15" ht="27.75" customHeight="1"/>
    <row r="14" spans="1:15" ht="27.75" customHeight="1">
      <c r="A14" s="1" t="s">
        <v>69</v>
      </c>
      <c r="D14" s="7"/>
      <c r="E14" s="7"/>
      <c r="F14" s="7"/>
      <c r="G14" s="7"/>
      <c r="H14" s="7"/>
      <c r="I14" s="27"/>
      <c r="J14" s="671"/>
      <c r="K14" s="672"/>
      <c r="L14" s="672"/>
      <c r="M14" s="1" t="s">
        <v>9</v>
      </c>
    </row>
    <row r="16" spans="1:15" ht="22.5" customHeight="1">
      <c r="A16" s="1" t="s">
        <v>70</v>
      </c>
      <c r="G16" s="7"/>
      <c r="H16" s="2"/>
      <c r="I16" s="2"/>
      <c r="J16" s="2"/>
      <c r="K16" s="2"/>
      <c r="L16" s="2"/>
      <c r="M16" s="11"/>
      <c r="N16" s="11"/>
    </row>
    <row r="17" spans="1:15">
      <c r="A17" s="28"/>
      <c r="B17" s="29"/>
      <c r="C17" s="30"/>
      <c r="D17" s="28"/>
      <c r="E17" s="29"/>
      <c r="F17" s="29"/>
      <c r="G17" s="29"/>
      <c r="H17" s="4" t="s">
        <v>71</v>
      </c>
      <c r="I17" s="4"/>
      <c r="J17" s="4"/>
      <c r="K17" s="4"/>
      <c r="L17" s="29"/>
      <c r="M17" s="29"/>
      <c r="N17" s="4"/>
      <c r="O17" s="30"/>
    </row>
    <row r="18" spans="1:15" ht="13.5" customHeight="1">
      <c r="A18" s="31"/>
      <c r="C18" s="32"/>
      <c r="D18" s="31"/>
      <c r="H18" s="2" t="s">
        <v>72</v>
      </c>
      <c r="I18" s="2"/>
      <c r="J18" s="2"/>
      <c r="K18" s="2"/>
      <c r="N18" s="2" t="s">
        <v>73</v>
      </c>
      <c r="O18" s="32"/>
    </row>
    <row r="19" spans="1:15" ht="19.5" customHeight="1">
      <c r="A19" s="33" t="s">
        <v>74</v>
      </c>
      <c r="B19" s="2"/>
      <c r="C19" s="34"/>
      <c r="D19" s="31"/>
      <c r="H19" s="35" t="s">
        <v>75</v>
      </c>
      <c r="I19" s="35"/>
      <c r="J19" s="35"/>
      <c r="K19" s="2"/>
      <c r="O19" s="32"/>
    </row>
    <row r="20" spans="1:15" ht="19.5" customHeight="1">
      <c r="A20" s="33"/>
      <c r="B20" s="2"/>
      <c r="C20" s="34"/>
      <c r="D20" s="31"/>
      <c r="H20" s="2" t="s">
        <v>76</v>
      </c>
      <c r="I20" s="2"/>
      <c r="J20" s="2"/>
      <c r="K20" s="2"/>
      <c r="N20" s="1" t="s">
        <v>77</v>
      </c>
      <c r="O20" s="32"/>
    </row>
    <row r="21" spans="1:15" ht="19.5" customHeight="1">
      <c r="A21" s="33"/>
      <c r="B21" s="2"/>
      <c r="C21" s="34"/>
      <c r="D21" s="36"/>
      <c r="E21" s="8"/>
      <c r="F21" s="8"/>
      <c r="G21" s="8"/>
      <c r="H21" s="3" t="s">
        <v>78</v>
      </c>
      <c r="I21" s="3"/>
      <c r="J21" s="3"/>
      <c r="K21" s="3"/>
      <c r="L21" s="8"/>
      <c r="M21" s="8"/>
      <c r="N21" s="8"/>
      <c r="O21" s="37"/>
    </row>
    <row r="22" spans="1:15" ht="19.5" customHeight="1">
      <c r="A22" s="38" t="s">
        <v>79</v>
      </c>
      <c r="B22" s="39"/>
      <c r="C22" s="40"/>
      <c r="D22" s="39" t="s">
        <v>80</v>
      </c>
      <c r="E22" s="39"/>
      <c r="F22" s="39"/>
      <c r="G22" s="39"/>
      <c r="H22" s="39"/>
      <c r="I22" s="39"/>
      <c r="J22" s="39"/>
      <c r="K22" s="39"/>
      <c r="L22" s="39"/>
      <c r="M22" s="39"/>
      <c r="N22" s="39"/>
      <c r="O22" s="41"/>
    </row>
    <row r="23" spans="1:15" ht="19.5" customHeight="1">
      <c r="A23" s="38" t="s">
        <v>81</v>
      </c>
      <c r="B23" s="39"/>
      <c r="C23" s="40"/>
      <c r="D23" s="42"/>
      <c r="E23" s="42"/>
      <c r="F23" s="42"/>
      <c r="G23" s="42"/>
      <c r="H23" s="42"/>
      <c r="I23" s="42"/>
      <c r="J23" s="42"/>
      <c r="K23" s="42"/>
      <c r="L23" s="42"/>
      <c r="M23" s="42"/>
      <c r="N23" s="42"/>
      <c r="O23" s="32"/>
    </row>
    <row r="24" spans="1:15" ht="19.5" customHeight="1">
      <c r="A24" s="38" t="s">
        <v>82</v>
      </c>
      <c r="B24" s="39"/>
      <c r="C24" s="40"/>
      <c r="D24" s="42"/>
      <c r="E24" s="42"/>
      <c r="F24" s="42"/>
      <c r="G24" s="42"/>
      <c r="H24" s="39"/>
      <c r="I24" s="39"/>
      <c r="J24" s="39"/>
      <c r="K24" s="39"/>
      <c r="L24" s="39"/>
      <c r="M24" s="39"/>
      <c r="N24" s="42"/>
      <c r="O24" s="41"/>
    </row>
    <row r="25" spans="1:15" ht="95.25" customHeight="1">
      <c r="A25" s="43" t="s">
        <v>83</v>
      </c>
      <c r="B25" s="3"/>
      <c r="C25" s="44"/>
      <c r="D25" s="8"/>
      <c r="E25" s="8"/>
      <c r="F25" s="8"/>
      <c r="G25" s="8"/>
      <c r="H25" s="3"/>
      <c r="I25" s="3"/>
      <c r="J25" s="3"/>
      <c r="K25" s="3"/>
      <c r="L25" s="3"/>
      <c r="M25" s="3"/>
      <c r="N25" s="8"/>
      <c r="O25" s="37"/>
    </row>
    <row r="26" spans="1:15" ht="19.5" customHeight="1"/>
    <row r="27" spans="1:15" ht="19.5" customHeight="1">
      <c r="A27" s="491" t="s">
        <v>84</v>
      </c>
      <c r="B27" s="491"/>
      <c r="C27" s="491"/>
      <c r="D27" s="491"/>
      <c r="E27" s="491"/>
      <c r="F27" s="491"/>
      <c r="G27" s="491"/>
      <c r="H27" s="491"/>
      <c r="I27" s="491"/>
      <c r="J27" s="491"/>
      <c r="K27" s="491"/>
      <c r="L27" s="491"/>
      <c r="M27" s="491"/>
      <c r="N27" s="491"/>
      <c r="O27" s="491"/>
    </row>
    <row r="28" spans="1:15" ht="19.5" customHeight="1">
      <c r="A28" s="491"/>
      <c r="B28" s="491"/>
      <c r="C28" s="491"/>
      <c r="D28" s="491"/>
      <c r="E28" s="491"/>
      <c r="F28" s="491"/>
      <c r="G28" s="491"/>
      <c r="H28" s="491"/>
      <c r="I28" s="491"/>
      <c r="J28" s="491"/>
      <c r="K28" s="491"/>
      <c r="L28" s="491"/>
      <c r="M28" s="491"/>
      <c r="N28" s="491"/>
      <c r="O28" s="491"/>
    </row>
    <row r="29" spans="1:15" ht="20.25" customHeight="1">
      <c r="A29" s="673" t="s">
        <v>85</v>
      </c>
      <c r="B29" s="673"/>
      <c r="C29" s="673"/>
      <c r="D29" s="673"/>
      <c r="E29" s="673"/>
      <c r="F29" s="673"/>
      <c r="G29" s="673"/>
      <c r="H29" s="673"/>
      <c r="I29" s="673"/>
      <c r="J29" s="673"/>
      <c r="K29" s="673"/>
      <c r="L29" s="673"/>
      <c r="M29" s="673"/>
      <c r="N29" s="673"/>
      <c r="O29" s="673"/>
    </row>
    <row r="30" spans="1:15" ht="20.25" customHeight="1">
      <c r="B30" s="45"/>
      <c r="C30" s="46"/>
      <c r="D30" s="10"/>
      <c r="E30" s="10"/>
      <c r="F30" s="10"/>
      <c r="G30" s="10"/>
      <c r="H30" s="47"/>
      <c r="I30" s="10"/>
      <c r="J30" s="674"/>
      <c r="K30" s="674"/>
      <c r="L30" s="674"/>
    </row>
    <row r="31" spans="1:15" ht="20.25" customHeight="1">
      <c r="B31" s="45"/>
      <c r="C31" s="48"/>
      <c r="D31" s="9"/>
      <c r="E31" s="10"/>
      <c r="F31" s="10"/>
      <c r="G31" s="10"/>
      <c r="H31" s="10"/>
      <c r="I31" s="10"/>
      <c r="J31" s="49"/>
      <c r="K31" s="50"/>
      <c r="L31" s="50"/>
    </row>
    <row r="32" spans="1:15" ht="20.25" customHeight="1">
      <c r="B32" s="45"/>
      <c r="C32" s="46"/>
      <c r="D32" s="10"/>
      <c r="E32" s="10"/>
      <c r="F32" s="10"/>
      <c r="G32" s="10"/>
      <c r="H32" s="10"/>
      <c r="I32" s="10"/>
      <c r="J32" s="674"/>
      <c r="K32" s="674"/>
      <c r="L32" s="674"/>
    </row>
    <row r="33" ht="20.25" customHeight="1"/>
    <row r="34" ht="14.25" customHeight="1"/>
  </sheetData>
  <mergeCells count="12">
    <mergeCell ref="B11:L11"/>
    <mergeCell ref="K4:N4"/>
    <mergeCell ref="I7:K7"/>
    <mergeCell ref="L7:N7"/>
    <mergeCell ref="I9:J9"/>
    <mergeCell ref="K9:M9"/>
    <mergeCell ref="A5:D5"/>
    <mergeCell ref="J14:L14"/>
    <mergeCell ref="A27:O28"/>
    <mergeCell ref="A29:O29"/>
    <mergeCell ref="J30:L30"/>
    <mergeCell ref="J32:L32"/>
  </mergeCells>
  <phoneticPr fontId="5"/>
  <pageMargins left="0.78700000000000003" right="0.78700000000000003" top="0.98399999999999999" bottom="0.98399999999999999" header="0.51200000000000001" footer="0.51200000000000001"/>
  <pageSetup paperSize="9" orientation="portrait" horizontalDpi="400" verticalDpi="4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K112"/>
  <sheetViews>
    <sheetView view="pageLayout" topLeftCell="A22" zoomScaleNormal="90" zoomScaleSheetLayoutView="90" workbookViewId="0">
      <selection activeCell="B2" sqref="B2:AA2"/>
    </sheetView>
  </sheetViews>
  <sheetFormatPr defaultColWidth="9" defaultRowHeight="13.5"/>
  <cols>
    <col min="1" max="1" width="1.5" style="72" customWidth="1"/>
    <col min="2" max="2" width="5.125" style="72" customWidth="1"/>
    <col min="3" max="3" width="14.75" style="72" customWidth="1"/>
    <col min="4" max="4" width="6.25" style="72" customWidth="1"/>
    <col min="5" max="10" width="2.625" style="72" customWidth="1"/>
    <col min="11" max="11" width="3.25" style="72" customWidth="1"/>
    <col min="12" max="12" width="4.125" style="72" customWidth="1"/>
    <col min="13" max="13" width="2.625" style="72" customWidth="1"/>
    <col min="14" max="14" width="2.375" style="72" customWidth="1"/>
    <col min="15" max="19" width="2.625" style="72" customWidth="1"/>
    <col min="20" max="20" width="6.375" style="72" customWidth="1"/>
    <col min="21" max="24" width="2.625" style="72" customWidth="1"/>
    <col min="25" max="25" width="0.875" style="72" customWidth="1"/>
    <col min="26" max="26" width="7.375" style="72" customWidth="1"/>
    <col min="27" max="27" width="3" style="72" customWidth="1"/>
    <col min="28" max="123" width="2.625" style="72" customWidth="1"/>
    <col min="124" max="16384" width="9" style="72"/>
  </cols>
  <sheetData>
    <row r="1" spans="1:28" ht="25.5" customHeight="1" thickBot="1">
      <c r="A1" s="56" t="s">
        <v>13</v>
      </c>
      <c r="D1" s="423"/>
      <c r="E1" s="423"/>
      <c r="F1" s="423"/>
      <c r="G1" s="423"/>
      <c r="H1" s="423"/>
      <c r="I1" s="423"/>
      <c r="J1" s="423"/>
      <c r="K1" s="423"/>
      <c r="L1" s="423"/>
      <c r="M1" s="423"/>
      <c r="U1" s="306" t="s">
        <v>352</v>
      </c>
      <c r="V1" s="307"/>
      <c r="W1" s="307"/>
      <c r="X1" s="307"/>
      <c r="Y1" s="307"/>
      <c r="Z1" s="307"/>
      <c r="AA1" s="308"/>
    </row>
    <row r="2" spans="1:28" ht="25.5" customHeight="1">
      <c r="B2" s="424" t="s">
        <v>215</v>
      </c>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76"/>
    </row>
    <row r="3" spans="1:28" ht="23.25" customHeight="1" thickBot="1">
      <c r="B3" s="425" t="s">
        <v>201</v>
      </c>
      <c r="C3" s="425"/>
      <c r="D3" s="425"/>
      <c r="E3" s="425"/>
      <c r="F3" s="425"/>
      <c r="G3" s="425"/>
      <c r="H3" s="425"/>
      <c r="I3" s="425"/>
      <c r="J3" s="425"/>
      <c r="K3" s="425"/>
      <c r="L3" s="425"/>
      <c r="M3" s="425"/>
      <c r="N3" s="425"/>
      <c r="O3" s="425"/>
      <c r="P3" s="425"/>
      <c r="Q3" s="425"/>
      <c r="R3" s="425"/>
      <c r="S3" s="425"/>
      <c r="T3" s="425"/>
      <c r="U3" s="425"/>
      <c r="V3" s="425"/>
      <c r="W3" s="425"/>
      <c r="X3" s="425"/>
      <c r="Y3" s="425"/>
      <c r="Z3" s="425"/>
      <c r="AA3" s="425"/>
      <c r="AB3" s="77"/>
    </row>
    <row r="4" spans="1:28" ht="14.25" customHeight="1">
      <c r="B4" s="409" t="s">
        <v>14</v>
      </c>
      <c r="C4" s="410"/>
      <c r="D4" s="410"/>
      <c r="E4" s="410"/>
      <c r="F4" s="426"/>
      <c r="G4" s="427" t="s">
        <v>97</v>
      </c>
      <c r="H4" s="410"/>
      <c r="I4" s="410"/>
      <c r="J4" s="410"/>
      <c r="K4" s="410"/>
      <c r="L4" s="410"/>
      <c r="M4" s="410"/>
      <c r="N4" s="410"/>
      <c r="O4" s="410"/>
      <c r="P4" s="410"/>
      <c r="Q4" s="410"/>
      <c r="R4" s="410"/>
      <c r="S4" s="410"/>
      <c r="T4" s="410"/>
      <c r="U4" s="410"/>
      <c r="V4" s="410"/>
      <c r="W4" s="410"/>
      <c r="X4" s="410"/>
      <c r="Y4" s="410"/>
      <c r="Z4" s="410"/>
      <c r="AA4" s="428"/>
      <c r="AB4" s="78"/>
    </row>
    <row r="5" spans="1:28" ht="12.75" customHeight="1">
      <c r="B5" s="415" t="s">
        <v>15</v>
      </c>
      <c r="C5" s="393" t="s">
        <v>202</v>
      </c>
      <c r="D5" s="394"/>
      <c r="E5" s="394"/>
      <c r="F5" s="395"/>
      <c r="G5" s="337" t="s">
        <v>93</v>
      </c>
      <c r="H5" s="338"/>
      <c r="I5" s="338"/>
      <c r="J5" s="338"/>
      <c r="K5" s="338"/>
      <c r="L5" s="338"/>
      <c r="M5" s="338"/>
      <c r="N5" s="338"/>
      <c r="O5" s="338"/>
      <c r="P5" s="338"/>
      <c r="Q5" s="338"/>
      <c r="R5" s="338"/>
      <c r="S5" s="338"/>
      <c r="T5" s="338"/>
      <c r="U5" s="338"/>
      <c r="V5" s="338"/>
      <c r="W5" s="338"/>
      <c r="X5" s="338"/>
      <c r="Y5" s="338"/>
      <c r="Z5" s="338"/>
      <c r="AA5" s="396"/>
      <c r="AB5" s="59"/>
    </row>
    <row r="6" spans="1:28" ht="19.5" customHeight="1">
      <c r="B6" s="416"/>
      <c r="C6" s="397" t="s">
        <v>225</v>
      </c>
      <c r="D6" s="398"/>
      <c r="E6" s="398"/>
      <c r="F6" s="399"/>
      <c r="G6" s="403" t="s">
        <v>226</v>
      </c>
      <c r="H6" s="404"/>
      <c r="I6" s="404"/>
      <c r="J6" s="404"/>
      <c r="K6" s="404"/>
      <c r="L6" s="404"/>
      <c r="M6" s="404"/>
      <c r="N6" s="404"/>
      <c r="O6" s="404"/>
      <c r="P6" s="404"/>
      <c r="Q6" s="404"/>
      <c r="R6" s="404"/>
      <c r="S6" s="404"/>
      <c r="T6" s="404"/>
      <c r="U6" s="404"/>
      <c r="V6" s="404"/>
      <c r="W6" s="404"/>
      <c r="X6" s="404"/>
      <c r="Y6" s="404"/>
      <c r="Z6" s="404"/>
      <c r="AA6" s="405"/>
      <c r="AB6" s="59"/>
    </row>
    <row r="7" spans="1:28" ht="21" customHeight="1">
      <c r="B7" s="416"/>
      <c r="C7" s="418"/>
      <c r="D7" s="419"/>
      <c r="E7" s="419"/>
      <c r="F7" s="420"/>
      <c r="G7" s="421" t="s">
        <v>115</v>
      </c>
      <c r="H7" s="422"/>
      <c r="I7" s="422"/>
      <c r="J7" s="422"/>
      <c r="K7" s="422"/>
      <c r="L7" s="66"/>
      <c r="M7" s="66" t="s">
        <v>116</v>
      </c>
      <c r="N7" s="66" t="s">
        <v>117</v>
      </c>
      <c r="O7" s="66"/>
      <c r="P7" s="66" t="s">
        <v>118</v>
      </c>
      <c r="Q7" s="66" t="s">
        <v>117</v>
      </c>
      <c r="R7" s="66"/>
      <c r="S7" s="66" t="s">
        <v>112</v>
      </c>
      <c r="T7" s="162">
        <v>1</v>
      </c>
      <c r="U7" s="66" t="s">
        <v>119</v>
      </c>
      <c r="V7" s="360" t="s">
        <v>120</v>
      </c>
      <c r="W7" s="360"/>
      <c r="X7" s="360"/>
      <c r="Y7" s="360"/>
      <c r="Z7" s="162">
        <v>50</v>
      </c>
      <c r="AA7" s="104" t="s">
        <v>121</v>
      </c>
      <c r="AB7" s="59"/>
    </row>
    <row r="8" spans="1:28" ht="12.75" customHeight="1">
      <c r="B8" s="416"/>
      <c r="C8" s="393" t="s">
        <v>202</v>
      </c>
      <c r="D8" s="394"/>
      <c r="E8" s="394"/>
      <c r="F8" s="395"/>
      <c r="G8" s="337" t="s">
        <v>93</v>
      </c>
      <c r="H8" s="338"/>
      <c r="I8" s="338"/>
      <c r="J8" s="338"/>
      <c r="K8" s="338"/>
      <c r="L8" s="338"/>
      <c r="M8" s="338"/>
      <c r="N8" s="338"/>
      <c r="O8" s="338"/>
      <c r="P8" s="338"/>
      <c r="Q8" s="338"/>
      <c r="R8" s="338"/>
      <c r="S8" s="338"/>
      <c r="T8" s="338"/>
      <c r="U8" s="338"/>
      <c r="V8" s="338"/>
      <c r="W8" s="338"/>
      <c r="X8" s="338"/>
      <c r="Y8" s="338"/>
      <c r="Z8" s="338"/>
      <c r="AA8" s="396"/>
      <c r="AB8" s="59"/>
    </row>
    <row r="9" spans="1:28" ht="19.5" customHeight="1">
      <c r="B9" s="416"/>
      <c r="C9" s="397" t="s">
        <v>227</v>
      </c>
      <c r="D9" s="398"/>
      <c r="E9" s="398"/>
      <c r="F9" s="399"/>
      <c r="G9" s="403" t="s">
        <v>228</v>
      </c>
      <c r="H9" s="404"/>
      <c r="I9" s="404"/>
      <c r="J9" s="404"/>
      <c r="K9" s="404"/>
      <c r="L9" s="404"/>
      <c r="M9" s="404"/>
      <c r="N9" s="404"/>
      <c r="O9" s="404"/>
      <c r="P9" s="404"/>
      <c r="Q9" s="404"/>
      <c r="R9" s="404"/>
      <c r="S9" s="404"/>
      <c r="T9" s="404"/>
      <c r="U9" s="404"/>
      <c r="V9" s="404"/>
      <c r="W9" s="404"/>
      <c r="X9" s="404"/>
      <c r="Y9" s="404"/>
      <c r="Z9" s="404"/>
      <c r="AA9" s="405"/>
      <c r="AB9" s="59"/>
    </row>
    <row r="10" spans="1:28" ht="21" customHeight="1">
      <c r="B10" s="416"/>
      <c r="C10" s="418"/>
      <c r="D10" s="419"/>
      <c r="E10" s="419"/>
      <c r="F10" s="420"/>
      <c r="G10" s="421" t="s">
        <v>115</v>
      </c>
      <c r="H10" s="422"/>
      <c r="I10" s="422"/>
      <c r="J10" s="422"/>
      <c r="K10" s="422"/>
      <c r="L10" s="66"/>
      <c r="M10" s="66" t="s">
        <v>116</v>
      </c>
      <c r="N10" s="66" t="s">
        <v>117</v>
      </c>
      <c r="O10" s="66"/>
      <c r="P10" s="66" t="s">
        <v>118</v>
      </c>
      <c r="Q10" s="66" t="s">
        <v>117</v>
      </c>
      <c r="R10" s="66"/>
      <c r="S10" s="66" t="s">
        <v>112</v>
      </c>
      <c r="T10" s="162">
        <v>2</v>
      </c>
      <c r="U10" s="66" t="s">
        <v>119</v>
      </c>
      <c r="V10" s="360" t="s">
        <v>120</v>
      </c>
      <c r="W10" s="360"/>
      <c r="X10" s="360"/>
      <c r="Y10" s="360"/>
      <c r="Z10" s="162">
        <v>6</v>
      </c>
      <c r="AA10" s="104" t="s">
        <v>121</v>
      </c>
      <c r="AB10" s="59"/>
    </row>
    <row r="11" spans="1:28" ht="12.75" customHeight="1">
      <c r="B11" s="416"/>
      <c r="C11" s="393" t="s">
        <v>202</v>
      </c>
      <c r="D11" s="394"/>
      <c r="E11" s="394"/>
      <c r="F11" s="395"/>
      <c r="G11" s="337" t="s">
        <v>93</v>
      </c>
      <c r="H11" s="338"/>
      <c r="I11" s="338"/>
      <c r="J11" s="338"/>
      <c r="K11" s="338"/>
      <c r="L11" s="338"/>
      <c r="M11" s="338"/>
      <c r="N11" s="338"/>
      <c r="O11" s="338"/>
      <c r="P11" s="338"/>
      <c r="Q11" s="338"/>
      <c r="R11" s="338"/>
      <c r="S11" s="338"/>
      <c r="T11" s="338"/>
      <c r="U11" s="338"/>
      <c r="V11" s="338"/>
      <c r="W11" s="338"/>
      <c r="X11" s="338"/>
      <c r="Y11" s="338"/>
      <c r="Z11" s="338"/>
      <c r="AA11" s="396"/>
      <c r="AB11" s="59"/>
    </row>
    <row r="12" spans="1:28" ht="19.5" customHeight="1">
      <c r="B12" s="416"/>
      <c r="C12" s="397" t="s">
        <v>229</v>
      </c>
      <c r="D12" s="398"/>
      <c r="E12" s="398"/>
      <c r="F12" s="399"/>
      <c r="G12" s="403" t="s">
        <v>230</v>
      </c>
      <c r="H12" s="404"/>
      <c r="I12" s="404"/>
      <c r="J12" s="404"/>
      <c r="K12" s="404"/>
      <c r="L12" s="404"/>
      <c r="M12" s="404"/>
      <c r="N12" s="404"/>
      <c r="O12" s="404"/>
      <c r="P12" s="404"/>
      <c r="Q12" s="404"/>
      <c r="R12" s="404"/>
      <c r="S12" s="404"/>
      <c r="T12" s="404"/>
      <c r="U12" s="404"/>
      <c r="V12" s="404"/>
      <c r="W12" s="404"/>
      <c r="X12" s="404"/>
      <c r="Y12" s="404"/>
      <c r="Z12" s="404"/>
      <c r="AA12" s="405"/>
      <c r="AB12" s="59"/>
    </row>
    <row r="13" spans="1:28" ht="21" customHeight="1">
      <c r="B13" s="416"/>
      <c r="C13" s="418"/>
      <c r="D13" s="419"/>
      <c r="E13" s="419"/>
      <c r="F13" s="420"/>
      <c r="G13" s="421" t="s">
        <v>115</v>
      </c>
      <c r="H13" s="422"/>
      <c r="I13" s="422"/>
      <c r="J13" s="422"/>
      <c r="K13" s="422"/>
      <c r="L13" s="66"/>
      <c r="M13" s="66" t="s">
        <v>116</v>
      </c>
      <c r="N13" s="66" t="s">
        <v>117</v>
      </c>
      <c r="O13" s="66"/>
      <c r="P13" s="66" t="s">
        <v>118</v>
      </c>
      <c r="Q13" s="66" t="s">
        <v>117</v>
      </c>
      <c r="R13" s="66"/>
      <c r="S13" s="66" t="s">
        <v>112</v>
      </c>
      <c r="T13" s="162">
        <v>5</v>
      </c>
      <c r="U13" s="66" t="s">
        <v>119</v>
      </c>
      <c r="V13" s="360" t="s">
        <v>120</v>
      </c>
      <c r="W13" s="360"/>
      <c r="X13" s="360"/>
      <c r="Y13" s="360"/>
      <c r="Z13" s="162">
        <v>8</v>
      </c>
      <c r="AA13" s="104" t="s">
        <v>121</v>
      </c>
      <c r="AB13" s="59"/>
    </row>
    <row r="14" spans="1:28" ht="12.75" customHeight="1">
      <c r="B14" s="416"/>
      <c r="C14" s="393" t="s">
        <v>202</v>
      </c>
      <c r="D14" s="394"/>
      <c r="E14" s="394"/>
      <c r="F14" s="395"/>
      <c r="G14" s="337" t="s">
        <v>93</v>
      </c>
      <c r="H14" s="338"/>
      <c r="I14" s="338"/>
      <c r="J14" s="338"/>
      <c r="K14" s="338"/>
      <c r="L14" s="338"/>
      <c r="M14" s="338"/>
      <c r="N14" s="338"/>
      <c r="O14" s="338"/>
      <c r="P14" s="338"/>
      <c r="Q14" s="338"/>
      <c r="R14" s="338"/>
      <c r="S14" s="338"/>
      <c r="T14" s="338"/>
      <c r="U14" s="338"/>
      <c r="V14" s="338"/>
      <c r="W14" s="338"/>
      <c r="X14" s="338"/>
      <c r="Y14" s="338"/>
      <c r="Z14" s="338"/>
      <c r="AA14" s="396"/>
      <c r="AB14" s="59"/>
    </row>
    <row r="15" spans="1:28" ht="19.5" customHeight="1">
      <c r="B15" s="416"/>
      <c r="C15" s="397" t="s">
        <v>231</v>
      </c>
      <c r="D15" s="398"/>
      <c r="E15" s="398"/>
      <c r="F15" s="399"/>
      <c r="G15" s="403" t="s">
        <v>232</v>
      </c>
      <c r="H15" s="404"/>
      <c r="I15" s="404"/>
      <c r="J15" s="404"/>
      <c r="K15" s="404"/>
      <c r="L15" s="404"/>
      <c r="M15" s="404"/>
      <c r="N15" s="404"/>
      <c r="O15" s="404"/>
      <c r="P15" s="404"/>
      <c r="Q15" s="404"/>
      <c r="R15" s="404"/>
      <c r="S15" s="404"/>
      <c r="T15" s="404"/>
      <c r="U15" s="404"/>
      <c r="V15" s="404"/>
      <c r="W15" s="404"/>
      <c r="X15" s="404"/>
      <c r="Y15" s="404"/>
      <c r="Z15" s="404"/>
      <c r="AA15" s="405"/>
      <c r="AB15" s="59"/>
    </row>
    <row r="16" spans="1:28" ht="21" customHeight="1">
      <c r="B16" s="416"/>
      <c r="C16" s="418"/>
      <c r="D16" s="419"/>
      <c r="E16" s="419"/>
      <c r="F16" s="420"/>
      <c r="G16" s="421" t="s">
        <v>115</v>
      </c>
      <c r="H16" s="422"/>
      <c r="I16" s="422"/>
      <c r="J16" s="422"/>
      <c r="K16" s="422"/>
      <c r="L16" s="66"/>
      <c r="M16" s="66" t="s">
        <v>116</v>
      </c>
      <c r="N16" s="66" t="s">
        <v>117</v>
      </c>
      <c r="O16" s="66"/>
      <c r="P16" s="66" t="s">
        <v>118</v>
      </c>
      <c r="Q16" s="66" t="s">
        <v>117</v>
      </c>
      <c r="R16" s="66"/>
      <c r="S16" s="66" t="s">
        <v>112</v>
      </c>
      <c r="T16" s="162">
        <v>1</v>
      </c>
      <c r="U16" s="66" t="s">
        <v>119</v>
      </c>
      <c r="V16" s="360" t="s">
        <v>120</v>
      </c>
      <c r="W16" s="360"/>
      <c r="X16" s="360"/>
      <c r="Y16" s="360"/>
      <c r="Z16" s="162">
        <v>50</v>
      </c>
      <c r="AA16" s="104" t="s">
        <v>121</v>
      </c>
      <c r="AB16" s="59"/>
    </row>
    <row r="17" spans="2:37" ht="12.75" customHeight="1">
      <c r="B17" s="416"/>
      <c r="C17" s="393" t="s">
        <v>202</v>
      </c>
      <c r="D17" s="394"/>
      <c r="E17" s="394"/>
      <c r="F17" s="395"/>
      <c r="G17" s="337" t="s">
        <v>93</v>
      </c>
      <c r="H17" s="338"/>
      <c r="I17" s="338"/>
      <c r="J17" s="338"/>
      <c r="K17" s="338"/>
      <c r="L17" s="338"/>
      <c r="M17" s="338"/>
      <c r="N17" s="338"/>
      <c r="O17" s="338"/>
      <c r="P17" s="338"/>
      <c r="Q17" s="338"/>
      <c r="R17" s="338"/>
      <c r="S17" s="338"/>
      <c r="T17" s="338"/>
      <c r="U17" s="338"/>
      <c r="V17" s="338"/>
      <c r="W17" s="338"/>
      <c r="X17" s="338"/>
      <c r="Y17" s="338"/>
      <c r="Z17" s="338"/>
      <c r="AA17" s="396"/>
      <c r="AB17" s="59"/>
    </row>
    <row r="18" spans="2:37" ht="19.5" customHeight="1">
      <c r="B18" s="416"/>
      <c r="C18" s="397" t="s">
        <v>233</v>
      </c>
      <c r="D18" s="398"/>
      <c r="E18" s="398"/>
      <c r="F18" s="399"/>
      <c r="G18" s="403" t="s">
        <v>234</v>
      </c>
      <c r="H18" s="404"/>
      <c r="I18" s="404"/>
      <c r="J18" s="404"/>
      <c r="K18" s="404"/>
      <c r="L18" s="404"/>
      <c r="M18" s="404"/>
      <c r="N18" s="404"/>
      <c r="O18" s="404"/>
      <c r="P18" s="404"/>
      <c r="Q18" s="404"/>
      <c r="R18" s="404"/>
      <c r="S18" s="404"/>
      <c r="T18" s="404"/>
      <c r="U18" s="404"/>
      <c r="V18" s="404"/>
      <c r="W18" s="404"/>
      <c r="X18" s="404"/>
      <c r="Y18" s="404"/>
      <c r="Z18" s="404"/>
      <c r="AA18" s="405"/>
      <c r="AB18" s="59"/>
    </row>
    <row r="19" spans="2:37" ht="21" customHeight="1" thickBot="1">
      <c r="B19" s="417"/>
      <c r="C19" s="400"/>
      <c r="D19" s="401"/>
      <c r="E19" s="401"/>
      <c r="F19" s="402"/>
      <c r="G19" s="406" t="s">
        <v>115</v>
      </c>
      <c r="H19" s="407"/>
      <c r="I19" s="407"/>
      <c r="J19" s="407"/>
      <c r="K19" s="407"/>
      <c r="L19" s="105"/>
      <c r="M19" s="105" t="s">
        <v>116</v>
      </c>
      <c r="N19" s="105" t="s">
        <v>117</v>
      </c>
      <c r="O19" s="105"/>
      <c r="P19" s="105" t="s">
        <v>118</v>
      </c>
      <c r="Q19" s="105" t="s">
        <v>117</v>
      </c>
      <c r="R19" s="105"/>
      <c r="S19" s="105" t="s">
        <v>112</v>
      </c>
      <c r="T19" s="163">
        <v>1</v>
      </c>
      <c r="U19" s="105" t="s">
        <v>119</v>
      </c>
      <c r="V19" s="408" t="s">
        <v>120</v>
      </c>
      <c r="W19" s="408"/>
      <c r="X19" s="408"/>
      <c r="Y19" s="408"/>
      <c r="Z19" s="163">
        <v>450</v>
      </c>
      <c r="AA19" s="106" t="s">
        <v>121</v>
      </c>
      <c r="AB19" s="59"/>
    </row>
    <row r="20" spans="2:37" ht="7.5" customHeight="1" thickBot="1">
      <c r="B20" s="107"/>
      <c r="C20" s="108"/>
      <c r="D20" s="108"/>
      <c r="E20" s="108"/>
      <c r="F20" s="108"/>
      <c r="G20" s="59"/>
      <c r="H20" s="59"/>
      <c r="I20" s="59"/>
      <c r="J20" s="59"/>
      <c r="K20" s="59"/>
      <c r="L20" s="59"/>
      <c r="N20" s="59"/>
      <c r="O20" s="59"/>
      <c r="P20" s="59"/>
      <c r="Q20" s="59"/>
      <c r="R20" s="59"/>
      <c r="S20" s="59"/>
      <c r="T20" s="59"/>
      <c r="U20" s="59"/>
      <c r="V20" s="59"/>
      <c r="W20" s="59"/>
    </row>
    <row r="21" spans="2:37" ht="39.75" customHeight="1">
      <c r="B21" s="409" t="s">
        <v>14</v>
      </c>
      <c r="C21" s="410"/>
      <c r="D21" s="388" t="s">
        <v>16</v>
      </c>
      <c r="E21" s="411"/>
      <c r="F21" s="388" t="s">
        <v>131</v>
      </c>
      <c r="G21" s="389"/>
      <c r="H21" s="389"/>
      <c r="I21" s="389"/>
      <c r="J21" s="411"/>
      <c r="K21" s="388" t="s">
        <v>86</v>
      </c>
      <c r="L21" s="389"/>
      <c r="M21" s="411"/>
      <c r="N21" s="412" t="s">
        <v>203</v>
      </c>
      <c r="O21" s="413"/>
      <c r="P21" s="414"/>
      <c r="Q21" s="388" t="s">
        <v>17</v>
      </c>
      <c r="R21" s="389"/>
      <c r="S21" s="389"/>
      <c r="T21" s="411"/>
      <c r="U21" s="388" t="s">
        <v>18</v>
      </c>
      <c r="V21" s="389"/>
      <c r="W21" s="389"/>
      <c r="X21" s="389"/>
      <c r="Y21" s="389"/>
      <c r="Z21" s="389"/>
      <c r="AA21" s="390"/>
    </row>
    <row r="22" spans="2:37" ht="33" customHeight="1">
      <c r="B22" s="391" t="s">
        <v>19</v>
      </c>
      <c r="C22" s="109" t="s">
        <v>122</v>
      </c>
      <c r="D22" s="145">
        <v>20</v>
      </c>
      <c r="E22" s="110" t="s">
        <v>94</v>
      </c>
      <c r="F22" s="371" t="s">
        <v>235</v>
      </c>
      <c r="G22" s="372"/>
      <c r="H22" s="372"/>
      <c r="I22" s="372"/>
      <c r="J22" s="385"/>
      <c r="K22" s="366">
        <v>600</v>
      </c>
      <c r="L22" s="367"/>
      <c r="M22" s="111" t="s">
        <v>123</v>
      </c>
      <c r="N22" s="366">
        <v>10</v>
      </c>
      <c r="O22" s="367"/>
      <c r="P22" s="111" t="s">
        <v>123</v>
      </c>
      <c r="Q22" s="368" t="s">
        <v>242</v>
      </c>
      <c r="R22" s="369"/>
      <c r="S22" s="369"/>
      <c r="T22" s="370"/>
      <c r="U22" s="371" t="s">
        <v>245</v>
      </c>
      <c r="V22" s="372"/>
      <c r="W22" s="372"/>
      <c r="X22" s="372"/>
      <c r="Y22" s="372"/>
      <c r="Z22" s="372"/>
      <c r="AA22" s="373"/>
    </row>
    <row r="23" spans="2:37" ht="33" customHeight="1">
      <c r="B23" s="392"/>
      <c r="C23" s="112" t="s">
        <v>20</v>
      </c>
      <c r="D23" s="145">
        <v>12</v>
      </c>
      <c r="E23" s="110" t="s">
        <v>94</v>
      </c>
      <c r="F23" s="371" t="s">
        <v>236</v>
      </c>
      <c r="G23" s="372"/>
      <c r="H23" s="372"/>
      <c r="I23" s="372"/>
      <c r="J23" s="385"/>
      <c r="K23" s="366">
        <v>473</v>
      </c>
      <c r="L23" s="367"/>
      <c r="M23" s="111" t="s">
        <v>123</v>
      </c>
      <c r="N23" s="366">
        <v>12</v>
      </c>
      <c r="O23" s="367"/>
      <c r="P23" s="111" t="s">
        <v>123</v>
      </c>
      <c r="Q23" s="368" t="s">
        <v>243</v>
      </c>
      <c r="R23" s="369"/>
      <c r="S23" s="369"/>
      <c r="T23" s="370"/>
      <c r="U23" s="371" t="s">
        <v>246</v>
      </c>
      <c r="V23" s="372"/>
      <c r="W23" s="372"/>
      <c r="X23" s="372"/>
      <c r="Y23" s="372"/>
      <c r="Z23" s="372"/>
      <c r="AA23" s="373"/>
    </row>
    <row r="24" spans="2:37" ht="33" customHeight="1">
      <c r="B24" s="392"/>
      <c r="C24" s="113" t="s">
        <v>21</v>
      </c>
      <c r="D24" s="145">
        <v>4</v>
      </c>
      <c r="E24" s="114" t="s">
        <v>94</v>
      </c>
      <c r="F24" s="371" t="s">
        <v>237</v>
      </c>
      <c r="G24" s="372"/>
      <c r="H24" s="372"/>
      <c r="I24" s="372"/>
      <c r="J24" s="385"/>
      <c r="K24" s="366">
        <v>217</v>
      </c>
      <c r="L24" s="367"/>
      <c r="M24" s="115" t="s">
        <v>123</v>
      </c>
      <c r="N24" s="366">
        <v>10</v>
      </c>
      <c r="O24" s="367"/>
      <c r="P24" s="111" t="s">
        <v>123</v>
      </c>
      <c r="Q24" s="368" t="s">
        <v>242</v>
      </c>
      <c r="R24" s="369"/>
      <c r="S24" s="369"/>
      <c r="T24" s="370"/>
      <c r="U24" s="371" t="s">
        <v>247</v>
      </c>
      <c r="V24" s="372"/>
      <c r="W24" s="372"/>
      <c r="X24" s="372"/>
      <c r="Y24" s="372"/>
      <c r="Z24" s="372"/>
      <c r="AA24" s="373"/>
    </row>
    <row r="25" spans="2:37" ht="33" customHeight="1">
      <c r="B25" s="392"/>
      <c r="C25" s="112" t="s">
        <v>22</v>
      </c>
      <c r="D25" s="145">
        <v>4</v>
      </c>
      <c r="E25" s="114" t="s">
        <v>94</v>
      </c>
      <c r="F25" s="371" t="s">
        <v>238</v>
      </c>
      <c r="G25" s="372"/>
      <c r="H25" s="372"/>
      <c r="I25" s="372"/>
      <c r="J25" s="385"/>
      <c r="K25" s="366">
        <v>205</v>
      </c>
      <c r="L25" s="367"/>
      <c r="M25" s="115" t="s">
        <v>123</v>
      </c>
      <c r="N25" s="366">
        <v>11</v>
      </c>
      <c r="O25" s="367"/>
      <c r="P25" s="111" t="s">
        <v>123</v>
      </c>
      <c r="Q25" s="368" t="s">
        <v>244</v>
      </c>
      <c r="R25" s="369"/>
      <c r="S25" s="369"/>
      <c r="T25" s="370"/>
      <c r="U25" s="371" t="s">
        <v>248</v>
      </c>
      <c r="V25" s="372"/>
      <c r="W25" s="372"/>
      <c r="X25" s="372"/>
      <c r="Y25" s="372"/>
      <c r="Z25" s="372"/>
      <c r="AA25" s="373"/>
    </row>
    <row r="26" spans="2:37" ht="33" customHeight="1">
      <c r="B26" s="392"/>
      <c r="C26" s="113" t="s">
        <v>23</v>
      </c>
      <c r="D26" s="145">
        <v>7</v>
      </c>
      <c r="E26" s="114" t="s">
        <v>94</v>
      </c>
      <c r="F26" s="371" t="s">
        <v>239</v>
      </c>
      <c r="G26" s="372"/>
      <c r="H26" s="372"/>
      <c r="I26" s="372"/>
      <c r="J26" s="385"/>
      <c r="K26" s="366">
        <v>105</v>
      </c>
      <c r="L26" s="367"/>
      <c r="M26" s="115" t="s">
        <v>123</v>
      </c>
      <c r="N26" s="366">
        <v>10</v>
      </c>
      <c r="O26" s="367"/>
      <c r="P26" s="111" t="s">
        <v>123</v>
      </c>
      <c r="Q26" s="368" t="s">
        <v>242</v>
      </c>
      <c r="R26" s="369"/>
      <c r="S26" s="369"/>
      <c r="T26" s="370"/>
      <c r="U26" s="371" t="s">
        <v>249</v>
      </c>
      <c r="V26" s="372"/>
      <c r="W26" s="372"/>
      <c r="X26" s="372"/>
      <c r="Y26" s="372"/>
      <c r="Z26" s="372"/>
      <c r="AA26" s="373"/>
    </row>
    <row r="27" spans="2:37" ht="33" customHeight="1">
      <c r="B27" s="392"/>
      <c r="C27" s="113" t="s">
        <v>24</v>
      </c>
      <c r="D27" s="145">
        <v>24</v>
      </c>
      <c r="E27" s="114" t="s">
        <v>94</v>
      </c>
      <c r="F27" s="371" t="s">
        <v>240</v>
      </c>
      <c r="G27" s="372"/>
      <c r="H27" s="372"/>
      <c r="I27" s="372"/>
      <c r="J27" s="385"/>
      <c r="K27" s="366">
        <v>1200</v>
      </c>
      <c r="L27" s="367"/>
      <c r="M27" s="115" t="s">
        <v>123</v>
      </c>
      <c r="N27" s="366">
        <v>10</v>
      </c>
      <c r="O27" s="367"/>
      <c r="P27" s="111" t="s">
        <v>123</v>
      </c>
      <c r="Q27" s="368" t="s">
        <v>242</v>
      </c>
      <c r="R27" s="369"/>
      <c r="S27" s="369"/>
      <c r="T27" s="370"/>
      <c r="U27" s="371" t="s">
        <v>250</v>
      </c>
      <c r="V27" s="372"/>
      <c r="W27" s="372"/>
      <c r="X27" s="372"/>
      <c r="Y27" s="372"/>
      <c r="Z27" s="372"/>
      <c r="AA27" s="373"/>
    </row>
    <row r="28" spans="2:37" ht="33" customHeight="1" thickBot="1">
      <c r="B28" s="392"/>
      <c r="C28" s="116" t="s">
        <v>25</v>
      </c>
      <c r="D28" s="145">
        <v>3</v>
      </c>
      <c r="E28" s="114" t="s">
        <v>94</v>
      </c>
      <c r="F28" s="371" t="s">
        <v>241</v>
      </c>
      <c r="G28" s="372"/>
      <c r="H28" s="372"/>
      <c r="I28" s="372"/>
      <c r="J28" s="385"/>
      <c r="K28" s="366">
        <v>45</v>
      </c>
      <c r="L28" s="367"/>
      <c r="M28" s="115" t="s">
        <v>123</v>
      </c>
      <c r="N28" s="386">
        <v>10</v>
      </c>
      <c r="O28" s="387"/>
      <c r="P28" s="111" t="s">
        <v>123</v>
      </c>
      <c r="Q28" s="368" t="s">
        <v>242</v>
      </c>
      <c r="R28" s="369"/>
      <c r="S28" s="369"/>
      <c r="T28" s="370"/>
      <c r="U28" s="371" t="s">
        <v>251</v>
      </c>
      <c r="V28" s="372"/>
      <c r="W28" s="372"/>
      <c r="X28" s="372"/>
      <c r="Y28" s="372"/>
      <c r="Z28" s="372"/>
      <c r="AA28" s="373"/>
    </row>
    <row r="29" spans="2:37" ht="29.25" customHeight="1" thickTop="1" thickBot="1">
      <c r="B29" s="374" t="s">
        <v>26</v>
      </c>
      <c r="C29" s="375"/>
      <c r="D29" s="146">
        <f>IF(SUM(D22:D28)=0,"",SUM(D22:D28))</f>
        <v>74</v>
      </c>
      <c r="E29" s="117" t="s">
        <v>94</v>
      </c>
      <c r="F29" s="376"/>
      <c r="G29" s="377"/>
      <c r="H29" s="377"/>
      <c r="I29" s="377"/>
      <c r="J29" s="378"/>
      <c r="K29" s="379">
        <f>IF(SUM(K22:L28)=0,"",SUM(K22:L28))</f>
        <v>2845</v>
      </c>
      <c r="L29" s="380" t="str">
        <f>IF(SUM(L22:L28)=0,"",SUM(L22:L28))</f>
        <v/>
      </c>
      <c r="M29" s="118" t="s">
        <v>123</v>
      </c>
      <c r="N29" s="381"/>
      <c r="O29" s="382"/>
      <c r="P29" s="383"/>
      <c r="Q29" s="376"/>
      <c r="R29" s="377"/>
      <c r="S29" s="377"/>
      <c r="T29" s="378"/>
      <c r="U29" s="376"/>
      <c r="V29" s="377"/>
      <c r="W29" s="377"/>
      <c r="X29" s="377"/>
      <c r="Y29" s="377"/>
      <c r="Z29" s="377"/>
      <c r="AA29" s="384"/>
    </row>
    <row r="30" spans="2:37" ht="9.75" customHeight="1" thickBot="1"/>
    <row r="31" spans="2:37" ht="15" customHeight="1">
      <c r="B31" s="345" t="s">
        <v>14</v>
      </c>
      <c r="C31" s="346"/>
      <c r="D31" s="346"/>
      <c r="E31" s="346"/>
      <c r="F31" s="347"/>
      <c r="G31" s="348" t="s">
        <v>97</v>
      </c>
      <c r="H31" s="346"/>
      <c r="I31" s="346"/>
      <c r="J31" s="346"/>
      <c r="K31" s="346"/>
      <c r="L31" s="346"/>
      <c r="M31" s="346"/>
      <c r="N31" s="346"/>
      <c r="O31" s="346"/>
      <c r="P31" s="346"/>
      <c r="Q31" s="346"/>
      <c r="R31" s="346"/>
      <c r="S31" s="346"/>
      <c r="T31" s="346"/>
      <c r="U31" s="346"/>
      <c r="V31" s="346"/>
      <c r="W31" s="346"/>
      <c r="X31" s="346"/>
      <c r="Y31" s="346"/>
      <c r="Z31" s="346"/>
      <c r="AA31" s="349"/>
      <c r="AH31" s="79"/>
      <c r="AI31" s="79"/>
      <c r="AJ31" s="79"/>
      <c r="AK31" s="79"/>
    </row>
    <row r="32" spans="2:37" ht="16.5" customHeight="1">
      <c r="B32" s="350" t="s">
        <v>27</v>
      </c>
      <c r="C32" s="119" t="s">
        <v>204</v>
      </c>
      <c r="D32" s="334" t="s">
        <v>124</v>
      </c>
      <c r="E32" s="335"/>
      <c r="F32" s="336"/>
      <c r="G32" s="337" t="s">
        <v>205</v>
      </c>
      <c r="H32" s="338"/>
      <c r="I32" s="338"/>
      <c r="J32" s="338"/>
      <c r="K32" s="338"/>
      <c r="L32" s="339" t="s">
        <v>254</v>
      </c>
      <c r="M32" s="339"/>
      <c r="N32" s="339"/>
      <c r="O32" s="339"/>
      <c r="P32" s="339"/>
      <c r="Q32" s="339"/>
      <c r="R32" s="339"/>
      <c r="S32" s="339"/>
      <c r="T32" s="339"/>
      <c r="U32" s="339"/>
      <c r="V32" s="339"/>
      <c r="W32" s="339"/>
      <c r="X32" s="339"/>
      <c r="Y32" s="339"/>
      <c r="Z32" s="339"/>
      <c r="AA32" s="340"/>
      <c r="AH32" s="79"/>
      <c r="AI32" s="79"/>
      <c r="AJ32" s="79"/>
      <c r="AK32" s="79"/>
    </row>
    <row r="33" spans="2:27" ht="16.5" customHeight="1">
      <c r="B33" s="351"/>
      <c r="C33" s="353" t="s">
        <v>252</v>
      </c>
      <c r="D33" s="354"/>
      <c r="E33" s="354"/>
      <c r="F33" s="355"/>
      <c r="G33" s="343" t="s">
        <v>206</v>
      </c>
      <c r="H33" s="317"/>
      <c r="I33" s="317"/>
      <c r="J33" s="317"/>
      <c r="K33" s="317"/>
      <c r="L33" s="51" t="s">
        <v>112</v>
      </c>
      <c r="M33" s="344">
        <v>2</v>
      </c>
      <c r="N33" s="344"/>
      <c r="O33" s="51" t="s">
        <v>119</v>
      </c>
      <c r="P33" s="51"/>
      <c r="Q33" s="318" t="s">
        <v>125</v>
      </c>
      <c r="R33" s="318"/>
      <c r="S33" s="318"/>
      <c r="T33" s="318"/>
      <c r="U33" s="318"/>
      <c r="V33" s="344">
        <v>60</v>
      </c>
      <c r="W33" s="344"/>
      <c r="X33" s="51" t="s">
        <v>121</v>
      </c>
      <c r="Y33" s="51"/>
      <c r="Z33" s="51"/>
      <c r="AA33" s="120"/>
    </row>
    <row r="34" spans="2:27" ht="15.75" customHeight="1">
      <c r="B34" s="351"/>
      <c r="C34" s="356"/>
      <c r="D34" s="357"/>
      <c r="E34" s="357"/>
      <c r="F34" s="358"/>
      <c r="G34" s="359" t="s">
        <v>207</v>
      </c>
      <c r="H34" s="360"/>
      <c r="I34" s="360"/>
      <c r="J34" s="360"/>
      <c r="K34" s="360"/>
      <c r="L34" s="321" t="s">
        <v>242</v>
      </c>
      <c r="M34" s="321"/>
      <c r="N34" s="321"/>
      <c r="O34" s="321"/>
      <c r="P34" s="321"/>
      <c r="Q34" s="321"/>
      <c r="R34" s="321"/>
      <c r="S34" s="321"/>
      <c r="T34" s="321"/>
      <c r="U34" s="321"/>
      <c r="V34" s="321"/>
      <c r="W34" s="321"/>
      <c r="X34" s="321"/>
      <c r="Y34" s="321"/>
      <c r="Z34" s="321"/>
      <c r="AA34" s="322"/>
    </row>
    <row r="35" spans="2:27" ht="16.5" customHeight="1">
      <c r="B35" s="351"/>
      <c r="C35" s="119" t="s">
        <v>208</v>
      </c>
      <c r="D35" s="334" t="s">
        <v>126</v>
      </c>
      <c r="E35" s="335"/>
      <c r="F35" s="336"/>
      <c r="G35" s="337" t="s">
        <v>205</v>
      </c>
      <c r="H35" s="338"/>
      <c r="I35" s="338"/>
      <c r="J35" s="338"/>
      <c r="K35" s="338"/>
      <c r="L35" s="339" t="s">
        <v>255</v>
      </c>
      <c r="M35" s="339"/>
      <c r="N35" s="339"/>
      <c r="O35" s="339"/>
      <c r="P35" s="339"/>
      <c r="Q35" s="339"/>
      <c r="R35" s="339"/>
      <c r="S35" s="339"/>
      <c r="T35" s="339"/>
      <c r="U35" s="339"/>
      <c r="V35" s="339"/>
      <c r="W35" s="339"/>
      <c r="X35" s="339"/>
      <c r="Y35" s="339"/>
      <c r="Z35" s="339"/>
      <c r="AA35" s="340"/>
    </row>
    <row r="36" spans="2:27" ht="16.5" customHeight="1">
      <c r="B36" s="351"/>
      <c r="C36" s="353" t="s">
        <v>253</v>
      </c>
      <c r="D36" s="354"/>
      <c r="E36" s="354"/>
      <c r="F36" s="355"/>
      <c r="G36" s="343" t="s">
        <v>206</v>
      </c>
      <c r="H36" s="317"/>
      <c r="I36" s="317"/>
      <c r="J36" s="317"/>
      <c r="K36" s="317"/>
      <c r="L36" s="51" t="s">
        <v>112</v>
      </c>
      <c r="M36" s="344">
        <v>6</v>
      </c>
      <c r="N36" s="344"/>
      <c r="O36" s="51" t="s">
        <v>119</v>
      </c>
      <c r="P36" s="51"/>
      <c r="Q36" s="51"/>
      <c r="R36" s="51"/>
      <c r="S36" s="51"/>
      <c r="T36" s="51"/>
      <c r="U36" s="51"/>
      <c r="V36" s="100"/>
      <c r="W36" s="100"/>
      <c r="X36" s="51"/>
      <c r="Y36" s="51"/>
      <c r="Z36" s="51"/>
      <c r="AA36" s="120"/>
    </row>
    <row r="37" spans="2:27" ht="15.75" customHeight="1">
      <c r="B37" s="351"/>
      <c r="C37" s="356"/>
      <c r="D37" s="357"/>
      <c r="E37" s="357"/>
      <c r="F37" s="358"/>
      <c r="G37" s="359" t="s">
        <v>209</v>
      </c>
      <c r="H37" s="360"/>
      <c r="I37" s="360"/>
      <c r="J37" s="360"/>
      <c r="K37" s="360"/>
      <c r="L37" s="361">
        <v>3000</v>
      </c>
      <c r="M37" s="361"/>
      <c r="N37" s="361"/>
      <c r="O37" s="362" t="s">
        <v>127</v>
      </c>
      <c r="P37" s="362"/>
      <c r="Q37" s="362"/>
      <c r="R37" s="121"/>
      <c r="S37" s="121"/>
      <c r="T37" s="66"/>
      <c r="U37" s="121"/>
      <c r="V37" s="121"/>
      <c r="W37" s="121"/>
      <c r="X37" s="121"/>
      <c r="Y37" s="121"/>
      <c r="Z37" s="121"/>
      <c r="AA37" s="122"/>
    </row>
    <row r="38" spans="2:27" ht="16.5" customHeight="1">
      <c r="B38" s="351"/>
      <c r="C38" s="332" t="s">
        <v>128</v>
      </c>
      <c r="D38" s="334" t="s">
        <v>124</v>
      </c>
      <c r="E38" s="335"/>
      <c r="F38" s="336"/>
      <c r="G38" s="337" t="s">
        <v>205</v>
      </c>
      <c r="H38" s="338"/>
      <c r="I38" s="338"/>
      <c r="J38" s="338"/>
      <c r="K38" s="338"/>
      <c r="L38" s="339" t="s">
        <v>256</v>
      </c>
      <c r="M38" s="339"/>
      <c r="N38" s="339"/>
      <c r="O38" s="339"/>
      <c r="P38" s="339"/>
      <c r="Q38" s="339"/>
      <c r="R38" s="339"/>
      <c r="S38" s="339"/>
      <c r="T38" s="339"/>
      <c r="U38" s="339"/>
      <c r="V38" s="339"/>
      <c r="W38" s="339"/>
      <c r="X38" s="339"/>
      <c r="Y38" s="339"/>
      <c r="Z38" s="339"/>
      <c r="AA38" s="340"/>
    </row>
    <row r="39" spans="2:27" ht="16.5" customHeight="1">
      <c r="B39" s="351"/>
      <c r="C39" s="333"/>
      <c r="D39" s="341"/>
      <c r="E39" s="341"/>
      <c r="F39" s="342"/>
      <c r="G39" s="343" t="s">
        <v>206</v>
      </c>
      <c r="H39" s="317"/>
      <c r="I39" s="317"/>
      <c r="J39" s="317"/>
      <c r="K39" s="317"/>
      <c r="L39" s="51" t="s">
        <v>112</v>
      </c>
      <c r="M39" s="344">
        <v>2</v>
      </c>
      <c r="N39" s="344"/>
      <c r="O39" s="51" t="s">
        <v>119</v>
      </c>
      <c r="P39" s="51"/>
      <c r="Q39" s="318" t="s">
        <v>129</v>
      </c>
      <c r="R39" s="318"/>
      <c r="S39" s="318"/>
      <c r="T39" s="318"/>
      <c r="U39" s="318"/>
      <c r="V39" s="344">
        <v>20</v>
      </c>
      <c r="W39" s="344"/>
      <c r="X39" s="51" t="s">
        <v>130</v>
      </c>
      <c r="Y39" s="51"/>
      <c r="Z39" s="51"/>
      <c r="AA39" s="120"/>
    </row>
    <row r="40" spans="2:27" ht="21.75" customHeight="1">
      <c r="B40" s="351"/>
      <c r="C40" s="363" t="s">
        <v>257</v>
      </c>
      <c r="D40" s="364"/>
      <c r="E40" s="364"/>
      <c r="F40" s="365"/>
      <c r="G40" s="359" t="s">
        <v>207</v>
      </c>
      <c r="H40" s="360"/>
      <c r="I40" s="360"/>
      <c r="J40" s="360"/>
      <c r="K40" s="360"/>
      <c r="L40" s="321" t="s">
        <v>242</v>
      </c>
      <c r="M40" s="321"/>
      <c r="N40" s="321"/>
      <c r="O40" s="321"/>
      <c r="P40" s="321"/>
      <c r="Q40" s="321"/>
      <c r="R40" s="321"/>
      <c r="S40" s="321"/>
      <c r="T40" s="321"/>
      <c r="U40" s="321"/>
      <c r="V40" s="321"/>
      <c r="W40" s="321"/>
      <c r="X40" s="321"/>
      <c r="Y40" s="321"/>
      <c r="Z40" s="321"/>
      <c r="AA40" s="322"/>
    </row>
    <row r="41" spans="2:27" ht="17.25" customHeight="1">
      <c r="B41" s="351"/>
      <c r="C41" s="323"/>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5"/>
    </row>
    <row r="42" spans="2:27" ht="17.25" customHeight="1">
      <c r="B42" s="351"/>
      <c r="C42" s="326"/>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8"/>
    </row>
    <row r="43" spans="2:27" ht="17.25" customHeight="1" thickBot="1">
      <c r="B43" s="352"/>
      <c r="C43" s="329"/>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1"/>
    </row>
    <row r="44" spans="2:27" ht="9.9499999999999993" customHeight="1"/>
    <row r="45" spans="2:27" ht="9.9499999999999993" customHeight="1"/>
    <row r="46" spans="2:27" ht="9.9499999999999993" customHeight="1"/>
    <row r="47" spans="2:27" ht="9.9499999999999993" customHeight="1"/>
    <row r="48" spans="2:27"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sheetData>
  <sheetProtection formatCells="0"/>
  <mergeCells count="129">
    <mergeCell ref="D1:G1"/>
    <mergeCell ref="H1:M1"/>
    <mergeCell ref="U1:AA1"/>
    <mergeCell ref="B2:AA2"/>
    <mergeCell ref="B3:AA3"/>
    <mergeCell ref="B4:F4"/>
    <mergeCell ref="G4:AA4"/>
    <mergeCell ref="L8:AA8"/>
    <mergeCell ref="C9:F10"/>
    <mergeCell ref="G9:AA9"/>
    <mergeCell ref="G10:K10"/>
    <mergeCell ref="V10:Y10"/>
    <mergeCell ref="C11:F11"/>
    <mergeCell ref="G11:K11"/>
    <mergeCell ref="L11:AA11"/>
    <mergeCell ref="B5:B19"/>
    <mergeCell ref="C5:F5"/>
    <mergeCell ref="G5:K5"/>
    <mergeCell ref="L5:AA5"/>
    <mergeCell ref="C6:F7"/>
    <mergeCell ref="G6:AA6"/>
    <mergeCell ref="G7:K7"/>
    <mergeCell ref="V7:Y7"/>
    <mergeCell ref="C8:F8"/>
    <mergeCell ref="G8:K8"/>
    <mergeCell ref="C15:F16"/>
    <mergeCell ref="G15:AA15"/>
    <mergeCell ref="G16:K16"/>
    <mergeCell ref="V16:Y16"/>
    <mergeCell ref="C17:F17"/>
    <mergeCell ref="G17:K17"/>
    <mergeCell ref="L17:AA17"/>
    <mergeCell ref="C12:F13"/>
    <mergeCell ref="G12:AA12"/>
    <mergeCell ref="G13:K13"/>
    <mergeCell ref="V13:Y13"/>
    <mergeCell ref="C14:F14"/>
    <mergeCell ref="G14:K14"/>
    <mergeCell ref="L14:AA14"/>
    <mergeCell ref="C18:F19"/>
    <mergeCell ref="G18:AA18"/>
    <mergeCell ref="G19:K19"/>
    <mergeCell ref="V19:Y19"/>
    <mergeCell ref="B21:C21"/>
    <mergeCell ref="D21:E21"/>
    <mergeCell ref="F21:J21"/>
    <mergeCell ref="K21:M21"/>
    <mergeCell ref="N21:P21"/>
    <mergeCell ref="Q21:T21"/>
    <mergeCell ref="Q23:T23"/>
    <mergeCell ref="U23:AA23"/>
    <mergeCell ref="F24:J24"/>
    <mergeCell ref="K24:L24"/>
    <mergeCell ref="N24:O24"/>
    <mergeCell ref="Q24:T24"/>
    <mergeCell ref="U24:AA24"/>
    <mergeCell ref="U21:AA21"/>
    <mergeCell ref="B22:B28"/>
    <mergeCell ref="F22:J22"/>
    <mergeCell ref="K22:L22"/>
    <mergeCell ref="N22:O22"/>
    <mergeCell ref="Q22:T22"/>
    <mergeCell ref="U22:AA22"/>
    <mergeCell ref="F23:J23"/>
    <mergeCell ref="K23:L23"/>
    <mergeCell ref="N23:O23"/>
    <mergeCell ref="F25:J25"/>
    <mergeCell ref="K25:L25"/>
    <mergeCell ref="N25:O25"/>
    <mergeCell ref="Q25:T25"/>
    <mergeCell ref="U25:AA25"/>
    <mergeCell ref="F26:J26"/>
    <mergeCell ref="K26:L26"/>
    <mergeCell ref="N26:O26"/>
    <mergeCell ref="Q26:T26"/>
    <mergeCell ref="U26:AA26"/>
    <mergeCell ref="B29:C29"/>
    <mergeCell ref="F29:J29"/>
    <mergeCell ref="K29:L29"/>
    <mergeCell ref="N29:P29"/>
    <mergeCell ref="Q29:T29"/>
    <mergeCell ref="U29:AA29"/>
    <mergeCell ref="F27:J27"/>
    <mergeCell ref="K27:L27"/>
    <mergeCell ref="N27:O27"/>
    <mergeCell ref="Q27:T27"/>
    <mergeCell ref="U27:AA27"/>
    <mergeCell ref="F28:J28"/>
    <mergeCell ref="K28:L28"/>
    <mergeCell ref="N28:O28"/>
    <mergeCell ref="Q28:T28"/>
    <mergeCell ref="U28:AA28"/>
    <mergeCell ref="B31:F31"/>
    <mergeCell ref="G31:AA31"/>
    <mergeCell ref="B32:B43"/>
    <mergeCell ref="D32:F32"/>
    <mergeCell ref="G32:K32"/>
    <mergeCell ref="L32:AA32"/>
    <mergeCell ref="C33:F34"/>
    <mergeCell ref="G33:K33"/>
    <mergeCell ref="M33:N33"/>
    <mergeCell ref="Q33:U33"/>
    <mergeCell ref="C36:F37"/>
    <mergeCell ref="G36:K36"/>
    <mergeCell ref="M36:N36"/>
    <mergeCell ref="G37:K37"/>
    <mergeCell ref="L37:N37"/>
    <mergeCell ref="O37:Q37"/>
    <mergeCell ref="V33:W33"/>
    <mergeCell ref="G34:K34"/>
    <mergeCell ref="L34:AA34"/>
    <mergeCell ref="D35:F35"/>
    <mergeCell ref="G35:K35"/>
    <mergeCell ref="L35:AA35"/>
    <mergeCell ref="C40:F40"/>
    <mergeCell ref="G40:K40"/>
    <mergeCell ref="L40:AA40"/>
    <mergeCell ref="C41:AA41"/>
    <mergeCell ref="C42:AA42"/>
    <mergeCell ref="C43:AA43"/>
    <mergeCell ref="C38:C39"/>
    <mergeCell ref="D38:F38"/>
    <mergeCell ref="G38:K38"/>
    <mergeCell ref="L38:AA38"/>
    <mergeCell ref="D39:F39"/>
    <mergeCell ref="G39:K39"/>
    <mergeCell ref="M39:N39"/>
    <mergeCell ref="Q39:U39"/>
    <mergeCell ref="V39:W39"/>
  </mergeCells>
  <phoneticPr fontId="5"/>
  <dataValidations count="2">
    <dataValidation imeMode="on" allowBlank="1" showInputMessage="1" showErrorMessage="1" sqref="F22:J28 C33 G9:AA9 G6:AA6 G12:AA12 G15:AA15 G18:AA18 C6:F7 C9:F10 C12:F13 C15:F16 C18:F19 C41:AA43 C36:C37 C40:F40 Q22:AA28" xr:uid="{00000000-0002-0000-0100-000000000000}"/>
    <dataValidation imeMode="off" allowBlank="1" showInputMessage="1" showErrorMessage="1" sqref="D22:D28 L37:N37 L23:L28 T7 T10 T13 T19 T16 Z7 Z10 Z13 Z16 Z19 M33:N33 M36:N36 M39:N39 V33:W33 V39:W39 K22:K28 N22:N28 O22" xr:uid="{00000000-0002-0000-0100-000001000000}"/>
  </dataValidations>
  <printOptions verticalCentered="1"/>
  <pageMargins left="0.47244094488188981" right="0.11811023622047245" top="0.39370078740157483" bottom="0.19685039370078741" header="0.39370078740157483" footer="0.19685039370078741"/>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11</xdr:col>
                    <xdr:colOff>28575</xdr:colOff>
                    <xdr:row>6</xdr:row>
                    <xdr:rowOff>38100</xdr:rowOff>
                  </from>
                  <to>
                    <xdr:col>12</xdr:col>
                    <xdr:colOff>38100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17</xdr:col>
                    <xdr:colOff>0</xdr:colOff>
                    <xdr:row>6</xdr:row>
                    <xdr:rowOff>47625</xdr:rowOff>
                  </from>
                  <to>
                    <xdr:col>18</xdr:col>
                    <xdr:colOff>123825</xdr:colOff>
                    <xdr:row>7</xdr:row>
                    <xdr:rowOff>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14</xdr:col>
                    <xdr:colOff>9525</xdr:colOff>
                    <xdr:row>6</xdr:row>
                    <xdr:rowOff>38100</xdr:rowOff>
                  </from>
                  <to>
                    <xdr:col>15</xdr:col>
                    <xdr:colOff>133350</xdr:colOff>
                    <xdr:row>7</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11</xdr:col>
                    <xdr:colOff>28575</xdr:colOff>
                    <xdr:row>12</xdr:row>
                    <xdr:rowOff>38100</xdr:rowOff>
                  </from>
                  <to>
                    <xdr:col>12</xdr:col>
                    <xdr:colOff>38100</xdr:colOff>
                    <xdr:row>13</xdr:row>
                    <xdr:rowOff>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17</xdr:col>
                    <xdr:colOff>0</xdr:colOff>
                    <xdr:row>12</xdr:row>
                    <xdr:rowOff>47625</xdr:rowOff>
                  </from>
                  <to>
                    <xdr:col>18</xdr:col>
                    <xdr:colOff>123825</xdr:colOff>
                    <xdr:row>13</xdr:row>
                    <xdr:rowOff>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14</xdr:col>
                    <xdr:colOff>9525</xdr:colOff>
                    <xdr:row>12</xdr:row>
                    <xdr:rowOff>38100</xdr:rowOff>
                  </from>
                  <to>
                    <xdr:col>15</xdr:col>
                    <xdr:colOff>133350</xdr:colOff>
                    <xdr:row>13</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11</xdr:col>
                    <xdr:colOff>28575</xdr:colOff>
                    <xdr:row>15</xdr:row>
                    <xdr:rowOff>38100</xdr:rowOff>
                  </from>
                  <to>
                    <xdr:col>12</xdr:col>
                    <xdr:colOff>38100</xdr:colOff>
                    <xdr:row>16</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17</xdr:col>
                    <xdr:colOff>0</xdr:colOff>
                    <xdr:row>15</xdr:row>
                    <xdr:rowOff>47625</xdr:rowOff>
                  </from>
                  <to>
                    <xdr:col>18</xdr:col>
                    <xdr:colOff>123825</xdr:colOff>
                    <xdr:row>16</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14</xdr:col>
                    <xdr:colOff>9525</xdr:colOff>
                    <xdr:row>15</xdr:row>
                    <xdr:rowOff>38100</xdr:rowOff>
                  </from>
                  <to>
                    <xdr:col>15</xdr:col>
                    <xdr:colOff>133350</xdr:colOff>
                    <xdr:row>16</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11</xdr:col>
                    <xdr:colOff>28575</xdr:colOff>
                    <xdr:row>18</xdr:row>
                    <xdr:rowOff>38100</xdr:rowOff>
                  </from>
                  <to>
                    <xdr:col>12</xdr:col>
                    <xdr:colOff>38100</xdr:colOff>
                    <xdr:row>19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17</xdr:col>
                    <xdr:colOff>0</xdr:colOff>
                    <xdr:row>18</xdr:row>
                    <xdr:rowOff>47625</xdr:rowOff>
                  </from>
                  <to>
                    <xdr:col>18</xdr:col>
                    <xdr:colOff>123825</xdr:colOff>
                    <xdr:row>19</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14</xdr:col>
                    <xdr:colOff>9525</xdr:colOff>
                    <xdr:row>18</xdr:row>
                    <xdr:rowOff>38100</xdr:rowOff>
                  </from>
                  <to>
                    <xdr:col>15</xdr:col>
                    <xdr:colOff>133350</xdr:colOff>
                    <xdr:row>19</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11</xdr:col>
                    <xdr:colOff>28575</xdr:colOff>
                    <xdr:row>9</xdr:row>
                    <xdr:rowOff>38100</xdr:rowOff>
                  </from>
                  <to>
                    <xdr:col>12</xdr:col>
                    <xdr:colOff>38100</xdr:colOff>
                    <xdr:row>10</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17</xdr:col>
                    <xdr:colOff>0</xdr:colOff>
                    <xdr:row>9</xdr:row>
                    <xdr:rowOff>47625</xdr:rowOff>
                  </from>
                  <to>
                    <xdr:col>18</xdr:col>
                    <xdr:colOff>123825</xdr:colOff>
                    <xdr:row>10</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14</xdr:col>
                    <xdr:colOff>9525</xdr:colOff>
                    <xdr:row>9</xdr:row>
                    <xdr:rowOff>38100</xdr:rowOff>
                  </from>
                  <to>
                    <xdr:col>15</xdr:col>
                    <xdr:colOff>133350</xdr:colOff>
                    <xdr:row>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L70"/>
  <sheetViews>
    <sheetView view="pageLayout" topLeftCell="A28" zoomScaleNormal="90" zoomScaleSheetLayoutView="90" workbookViewId="0">
      <selection activeCell="K2" sqref="K2"/>
    </sheetView>
  </sheetViews>
  <sheetFormatPr defaultColWidth="9" defaultRowHeight="13.5"/>
  <cols>
    <col min="1" max="1" width="1.625" style="72" customWidth="1"/>
    <col min="2" max="2" width="5.25" style="72" customWidth="1"/>
    <col min="3" max="3" width="6.5" style="72" customWidth="1"/>
    <col min="4" max="4" width="9" style="72" customWidth="1"/>
    <col min="5" max="5" width="11.125" style="72" customWidth="1"/>
    <col min="6" max="6" width="4.25" style="72" customWidth="1"/>
    <col min="7" max="7" width="5.375" style="72" customWidth="1"/>
    <col min="8" max="8" width="9.25" style="72" customWidth="1"/>
    <col min="9" max="9" width="10.75" style="72" customWidth="1"/>
    <col min="10" max="10" width="4.125" style="72" customWidth="1"/>
    <col min="11" max="11" width="15.5" style="72" customWidth="1"/>
    <col min="12" max="12" width="4.75" style="72" customWidth="1"/>
    <col min="13" max="69" width="1.625" style="72" customWidth="1"/>
    <col min="70" max="16384" width="9" style="72"/>
  </cols>
  <sheetData>
    <row r="1" spans="1:12" ht="27" customHeight="1" thickBot="1">
      <c r="A1" s="56" t="s">
        <v>28</v>
      </c>
      <c r="B1" s="51"/>
      <c r="C1" s="51"/>
      <c r="D1" s="51"/>
      <c r="K1" s="306" t="s">
        <v>352</v>
      </c>
      <c r="L1" s="308"/>
    </row>
    <row r="2" spans="1:12" ht="13.5" customHeight="1">
      <c r="A2" s="56"/>
      <c r="B2" s="51"/>
      <c r="C2" s="470"/>
      <c r="D2" s="470"/>
      <c r="E2" s="78"/>
      <c r="K2" s="123"/>
      <c r="L2" s="123"/>
    </row>
    <row r="3" spans="1:12" ht="76.5" customHeight="1" thickBot="1">
      <c r="A3" s="471" t="s">
        <v>134</v>
      </c>
      <c r="B3" s="472"/>
      <c r="C3" s="472"/>
      <c r="D3" s="472"/>
      <c r="E3" s="472"/>
      <c r="F3" s="472"/>
      <c r="G3" s="472"/>
      <c r="H3" s="472"/>
      <c r="I3" s="472"/>
      <c r="J3" s="472"/>
      <c r="K3" s="472"/>
      <c r="L3" s="472"/>
    </row>
    <row r="4" spans="1:12" ht="42.75" customHeight="1">
      <c r="B4" s="439" t="s">
        <v>29</v>
      </c>
      <c r="C4" s="473" t="s">
        <v>30</v>
      </c>
      <c r="D4" s="474"/>
      <c r="E4" s="475" t="s">
        <v>258</v>
      </c>
      <c r="F4" s="476"/>
      <c r="G4" s="476"/>
      <c r="H4" s="476"/>
      <c r="I4" s="476"/>
      <c r="J4" s="476"/>
      <c r="K4" s="476"/>
      <c r="L4" s="477"/>
    </row>
    <row r="5" spans="1:12" ht="39.75" customHeight="1">
      <c r="B5" s="440"/>
      <c r="C5" s="478" t="s">
        <v>31</v>
      </c>
      <c r="D5" s="479"/>
      <c r="E5" s="480" t="s">
        <v>259</v>
      </c>
      <c r="F5" s="459"/>
      <c r="G5" s="459"/>
      <c r="H5" s="459"/>
      <c r="I5" s="459"/>
      <c r="J5" s="459"/>
      <c r="K5" s="459"/>
      <c r="L5" s="460"/>
    </row>
    <row r="6" spans="1:12" ht="55.5" customHeight="1">
      <c r="B6" s="440"/>
      <c r="C6" s="485" t="s">
        <v>32</v>
      </c>
      <c r="D6" s="486"/>
      <c r="E6" s="480" t="s">
        <v>260</v>
      </c>
      <c r="F6" s="459"/>
      <c r="G6" s="459"/>
      <c r="H6" s="459"/>
      <c r="I6" s="459"/>
      <c r="J6" s="459"/>
      <c r="K6" s="459"/>
      <c r="L6" s="460"/>
    </row>
    <row r="7" spans="1:12" ht="34.5" customHeight="1" thickBot="1">
      <c r="B7" s="440"/>
      <c r="C7" s="485" t="s">
        <v>33</v>
      </c>
      <c r="D7" s="486"/>
      <c r="E7" s="487" t="s">
        <v>261</v>
      </c>
      <c r="F7" s="488"/>
      <c r="G7" s="488"/>
      <c r="H7" s="488"/>
      <c r="I7" s="488"/>
      <c r="J7" s="488"/>
      <c r="K7" s="488"/>
      <c r="L7" s="489"/>
    </row>
    <row r="8" spans="1:12" ht="44.25" customHeight="1" thickTop="1">
      <c r="B8" s="440"/>
      <c r="C8" s="429" t="s">
        <v>34</v>
      </c>
      <c r="D8" s="124" t="s">
        <v>89</v>
      </c>
      <c r="E8" s="481">
        <v>100</v>
      </c>
      <c r="F8" s="482"/>
      <c r="G8" s="482"/>
      <c r="H8" s="482"/>
      <c r="I8" s="482"/>
      <c r="J8" s="125" t="s">
        <v>94</v>
      </c>
      <c r="K8" s="483" t="s">
        <v>135</v>
      </c>
      <c r="L8" s="484"/>
    </row>
    <row r="9" spans="1:12" ht="42.75" customHeight="1">
      <c r="B9" s="440"/>
      <c r="C9" s="430"/>
      <c r="D9" s="126" t="s">
        <v>132</v>
      </c>
      <c r="E9" s="432" t="s">
        <v>262</v>
      </c>
      <c r="F9" s="433"/>
      <c r="G9" s="433"/>
      <c r="H9" s="433"/>
      <c r="I9" s="433"/>
      <c r="J9" s="433"/>
      <c r="K9" s="433"/>
      <c r="L9" s="434"/>
    </row>
    <row r="10" spans="1:12" ht="42.75" customHeight="1">
      <c r="B10" s="440"/>
      <c r="C10" s="430"/>
      <c r="D10" s="127" t="s">
        <v>133</v>
      </c>
      <c r="E10" s="480" t="s">
        <v>263</v>
      </c>
      <c r="F10" s="459"/>
      <c r="G10" s="459"/>
      <c r="H10" s="459"/>
      <c r="I10" s="459"/>
      <c r="J10" s="459"/>
      <c r="K10" s="459"/>
      <c r="L10" s="460"/>
    </row>
    <row r="11" spans="1:12" ht="40.5" customHeight="1" thickBot="1">
      <c r="B11" s="441"/>
      <c r="C11" s="431"/>
      <c r="D11" s="128" t="s">
        <v>135</v>
      </c>
      <c r="E11" s="432" t="s">
        <v>264</v>
      </c>
      <c r="F11" s="433"/>
      <c r="G11" s="433"/>
      <c r="H11" s="433"/>
      <c r="I11" s="433"/>
      <c r="J11" s="433"/>
      <c r="K11" s="433"/>
      <c r="L11" s="434"/>
    </row>
    <row r="12" spans="1:12" ht="33" customHeight="1" thickBot="1">
      <c r="B12" s="129"/>
      <c r="C12" s="130"/>
      <c r="D12" s="54"/>
      <c r="E12" s="91"/>
      <c r="F12" s="91"/>
      <c r="G12" s="91"/>
      <c r="H12" s="91"/>
      <c r="I12" s="91"/>
      <c r="J12" s="131"/>
      <c r="K12" s="91"/>
      <c r="L12" s="91"/>
    </row>
    <row r="13" spans="1:12" ht="26.25" customHeight="1">
      <c r="B13" s="439" t="s">
        <v>35</v>
      </c>
      <c r="C13" s="442" t="s">
        <v>191</v>
      </c>
      <c r="D13" s="443"/>
      <c r="E13" s="464">
        <v>28</v>
      </c>
      <c r="F13" s="465"/>
      <c r="G13" s="465"/>
      <c r="H13" s="465"/>
      <c r="I13" s="465"/>
      <c r="J13" s="468" t="s">
        <v>123</v>
      </c>
      <c r="K13" s="446" t="s">
        <v>157</v>
      </c>
      <c r="L13" s="447"/>
    </row>
    <row r="14" spans="1:12" ht="26.25" customHeight="1">
      <c r="B14" s="440"/>
      <c r="C14" s="444"/>
      <c r="D14" s="445"/>
      <c r="E14" s="466"/>
      <c r="F14" s="467"/>
      <c r="G14" s="467"/>
      <c r="H14" s="467"/>
      <c r="I14" s="467"/>
      <c r="J14" s="469"/>
      <c r="K14" s="448"/>
      <c r="L14" s="449"/>
    </row>
    <row r="15" spans="1:12" ht="52.5" customHeight="1" thickBot="1">
      <c r="B15" s="440"/>
      <c r="C15" s="450" t="s">
        <v>192</v>
      </c>
      <c r="D15" s="451"/>
      <c r="E15" s="435">
        <v>15</v>
      </c>
      <c r="F15" s="436"/>
      <c r="G15" s="436"/>
      <c r="H15" s="436"/>
      <c r="I15" s="436"/>
      <c r="J15" s="132" t="s">
        <v>123</v>
      </c>
      <c r="K15" s="437" t="s">
        <v>36</v>
      </c>
      <c r="L15" s="438"/>
    </row>
    <row r="16" spans="1:12" ht="43.5" customHeight="1" thickTop="1">
      <c r="B16" s="440"/>
      <c r="C16" s="452" t="s">
        <v>37</v>
      </c>
      <c r="D16" s="133" t="s">
        <v>197</v>
      </c>
      <c r="E16" s="455" t="s">
        <v>265</v>
      </c>
      <c r="F16" s="456"/>
      <c r="G16" s="456"/>
      <c r="H16" s="456"/>
      <c r="I16" s="456"/>
      <c r="J16" s="456"/>
      <c r="K16" s="456"/>
      <c r="L16" s="457"/>
    </row>
    <row r="17" spans="2:12" ht="44.25" customHeight="1">
      <c r="B17" s="440"/>
      <c r="C17" s="453"/>
      <c r="D17" s="134" t="s">
        <v>38</v>
      </c>
      <c r="E17" s="458" t="s">
        <v>266</v>
      </c>
      <c r="F17" s="459"/>
      <c r="G17" s="459"/>
      <c r="H17" s="459"/>
      <c r="I17" s="459"/>
      <c r="J17" s="459"/>
      <c r="K17" s="459"/>
      <c r="L17" s="460"/>
    </row>
    <row r="18" spans="2:12" ht="117.75" customHeight="1" thickBot="1">
      <c r="B18" s="441"/>
      <c r="C18" s="454"/>
      <c r="D18" s="135" t="s">
        <v>39</v>
      </c>
      <c r="E18" s="461" t="s">
        <v>267</v>
      </c>
      <c r="F18" s="462"/>
      <c r="G18" s="462"/>
      <c r="H18" s="462"/>
      <c r="I18" s="462"/>
      <c r="J18" s="462"/>
      <c r="K18" s="462"/>
      <c r="L18" s="463"/>
    </row>
    <row r="19" spans="2:12" ht="8.1" customHeight="1"/>
    <row r="20" spans="2:12" ht="8.1" customHeight="1"/>
    <row r="21" spans="2:12" ht="8.1" customHeight="1"/>
    <row r="22" spans="2:12" ht="8.1" customHeight="1"/>
    <row r="23" spans="2:12" ht="8.1" customHeight="1"/>
    <row r="24" spans="2:12" ht="8.1" customHeight="1"/>
    <row r="25" spans="2:12" ht="8.1" customHeight="1"/>
    <row r="26" spans="2:12" ht="8.1" customHeight="1"/>
    <row r="27" spans="2:12" ht="8.1" customHeight="1"/>
    <row r="28" spans="2:12" ht="8.1" customHeight="1"/>
    <row r="29" spans="2:12" ht="8.1" customHeight="1"/>
    <row r="30" spans="2:12" ht="8.1" customHeight="1"/>
    <row r="31" spans="2:12" ht="8.1" customHeight="1"/>
    <row r="32" spans="2:1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sheetData>
  <sheetProtection formatCells="0"/>
  <mergeCells count="30">
    <mergeCell ref="K1:L1"/>
    <mergeCell ref="C2:D2"/>
    <mergeCell ref="A3:L3"/>
    <mergeCell ref="B4:B11"/>
    <mergeCell ref="C4:D4"/>
    <mergeCell ref="E4:L4"/>
    <mergeCell ref="C5:D5"/>
    <mergeCell ref="E5:L5"/>
    <mergeCell ref="E8:I8"/>
    <mergeCell ref="K8:L8"/>
    <mergeCell ref="C6:D6"/>
    <mergeCell ref="E6:L6"/>
    <mergeCell ref="C7:D7"/>
    <mergeCell ref="E7:L7"/>
    <mergeCell ref="E11:L11"/>
    <mergeCell ref="E10:L10"/>
    <mergeCell ref="C8:C11"/>
    <mergeCell ref="E9:L9"/>
    <mergeCell ref="E15:I15"/>
    <mergeCell ref="K15:L15"/>
    <mergeCell ref="B13:B18"/>
    <mergeCell ref="C13:D14"/>
    <mergeCell ref="K13:L14"/>
    <mergeCell ref="C15:D15"/>
    <mergeCell ref="C16:C18"/>
    <mergeCell ref="E16:L16"/>
    <mergeCell ref="E17:L17"/>
    <mergeCell ref="E18:L18"/>
    <mergeCell ref="E13:I14"/>
    <mergeCell ref="J13:J14"/>
  </mergeCells>
  <phoneticPr fontId="5"/>
  <dataValidations count="1">
    <dataValidation imeMode="off" allowBlank="1" showInputMessage="1" showErrorMessage="1" sqref="E13" xr:uid="{00000000-0002-0000-0200-000000000000}"/>
  </dataValidations>
  <printOptions verticalCentered="1"/>
  <pageMargins left="0.47244094488188981" right="0.11811023622047245" top="0.39370078740157483"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G41"/>
  <sheetViews>
    <sheetView topLeftCell="A22" workbookViewId="0"/>
  </sheetViews>
  <sheetFormatPr defaultColWidth="9" defaultRowHeight="15.95" customHeight="1"/>
  <cols>
    <col min="1" max="1" width="4.125" style="7" customWidth="1"/>
    <col min="2" max="2" width="8.625" style="7" customWidth="1"/>
    <col min="3" max="3" width="14.125" style="7" customWidth="1"/>
    <col min="4" max="4" width="30.125" style="7" customWidth="1"/>
    <col min="5" max="5" width="12.625" style="7" customWidth="1"/>
    <col min="6" max="6" width="16.75" style="7" customWidth="1"/>
    <col min="7" max="16384" width="9" style="1"/>
  </cols>
  <sheetData>
    <row r="1" spans="1:6" ht="20.25" customHeight="1">
      <c r="A1" s="1" t="s">
        <v>92</v>
      </c>
      <c r="B1" s="1"/>
      <c r="C1" s="1"/>
      <c r="D1" s="1"/>
      <c r="E1" s="1"/>
      <c r="F1" s="1"/>
    </row>
    <row r="2" spans="1:6" s="6" customFormat="1" ht="22.5" customHeight="1">
      <c r="A2" s="490"/>
      <c r="B2" s="490"/>
      <c r="C2" s="12" t="s">
        <v>56</v>
      </c>
      <c r="D2"/>
    </row>
    <row r="3" spans="1:6" ht="27.75" customHeight="1">
      <c r="A3" s="490" t="s">
        <v>91</v>
      </c>
      <c r="B3" s="490"/>
      <c r="C3" s="490"/>
      <c r="D3" s="490"/>
      <c r="E3" s="490"/>
      <c r="F3" s="490"/>
    </row>
    <row r="4" spans="1:6" ht="20.25" customHeight="1">
      <c r="A4" s="13" t="s">
        <v>57</v>
      </c>
      <c r="B4" s="14" t="s">
        <v>58</v>
      </c>
      <c r="C4" s="14" t="s">
        <v>59</v>
      </c>
      <c r="D4" s="14" t="s">
        <v>60</v>
      </c>
      <c r="E4" s="14" t="s">
        <v>61</v>
      </c>
      <c r="F4" s="15" t="s">
        <v>62</v>
      </c>
    </row>
    <row r="5" spans="1:6" ht="19.5" customHeight="1">
      <c r="A5" s="16">
        <v>1</v>
      </c>
      <c r="B5" s="17"/>
      <c r="C5" s="17"/>
      <c r="D5" s="18"/>
      <c r="E5" s="18" t="s">
        <v>63</v>
      </c>
      <c r="F5" s="19"/>
    </row>
    <row r="6" spans="1:6" ht="19.5" customHeight="1">
      <c r="A6" s="16">
        <v>2</v>
      </c>
      <c r="B6" s="17"/>
      <c r="C6" s="17"/>
      <c r="D6" s="18"/>
      <c r="E6" s="18" t="s">
        <v>63</v>
      </c>
      <c r="F6" s="19"/>
    </row>
    <row r="7" spans="1:6" ht="19.5" customHeight="1">
      <c r="A7" s="16">
        <v>3</v>
      </c>
      <c r="B7" s="17"/>
      <c r="C7" s="17"/>
      <c r="D7" s="18"/>
      <c r="E7" s="18" t="s">
        <v>63</v>
      </c>
      <c r="F7" s="19"/>
    </row>
    <row r="8" spans="1:6" ht="19.5" customHeight="1">
      <c r="A8" s="16">
        <v>4</v>
      </c>
      <c r="B8" s="17"/>
      <c r="C8" s="17"/>
      <c r="D8" s="18"/>
      <c r="E8" s="18" t="s">
        <v>63</v>
      </c>
      <c r="F8" s="19"/>
    </row>
    <row r="9" spans="1:6" ht="19.5" customHeight="1">
      <c r="A9" s="16">
        <v>5</v>
      </c>
      <c r="B9" s="17"/>
      <c r="C9" s="17"/>
      <c r="D9" s="18"/>
      <c r="E9" s="18" t="s">
        <v>63</v>
      </c>
      <c r="F9" s="19"/>
    </row>
    <row r="10" spans="1:6" ht="19.5" customHeight="1">
      <c r="A10" s="16">
        <v>6</v>
      </c>
      <c r="B10" s="17"/>
      <c r="C10" s="17"/>
      <c r="D10" s="18"/>
      <c r="E10" s="18" t="s">
        <v>63</v>
      </c>
      <c r="F10" s="19"/>
    </row>
    <row r="11" spans="1:6" ht="19.5" customHeight="1">
      <c r="A11" s="16">
        <v>7</v>
      </c>
      <c r="B11" s="17"/>
      <c r="C11" s="17"/>
      <c r="D11" s="18"/>
      <c r="E11" s="18" t="s">
        <v>63</v>
      </c>
      <c r="F11" s="19"/>
    </row>
    <row r="12" spans="1:6" ht="19.5" customHeight="1">
      <c r="A12" s="16">
        <v>8</v>
      </c>
      <c r="B12" s="17"/>
      <c r="C12" s="17"/>
      <c r="D12" s="18"/>
      <c r="E12" s="18" t="s">
        <v>63</v>
      </c>
      <c r="F12" s="19"/>
    </row>
    <row r="13" spans="1:6" ht="19.5" customHeight="1">
      <c r="A13" s="16">
        <v>9</v>
      </c>
      <c r="B13" s="17"/>
      <c r="C13" s="17"/>
      <c r="D13" s="18"/>
      <c r="E13" s="18" t="s">
        <v>63</v>
      </c>
      <c r="F13" s="19"/>
    </row>
    <row r="14" spans="1:6" ht="19.5" customHeight="1">
      <c r="A14" s="16">
        <v>10</v>
      </c>
      <c r="B14" s="17"/>
      <c r="C14" s="17"/>
      <c r="D14" s="18"/>
      <c r="E14" s="18" t="s">
        <v>63</v>
      </c>
      <c r="F14" s="19"/>
    </row>
    <row r="15" spans="1:6" ht="19.5" customHeight="1">
      <c r="A15" s="16">
        <v>11</v>
      </c>
      <c r="B15" s="17"/>
      <c r="C15" s="17"/>
      <c r="D15" s="18"/>
      <c r="E15" s="18" t="s">
        <v>63</v>
      </c>
      <c r="F15" s="19"/>
    </row>
    <row r="16" spans="1:6" ht="19.5" customHeight="1">
      <c r="A16" s="16">
        <v>12</v>
      </c>
      <c r="B16" s="17"/>
      <c r="C16" s="17"/>
      <c r="D16" s="18"/>
      <c r="E16" s="18" t="s">
        <v>63</v>
      </c>
      <c r="F16" s="19"/>
    </row>
    <row r="17" spans="1:6" ht="19.5" customHeight="1">
      <c r="A17" s="16">
        <v>13</v>
      </c>
      <c r="B17" s="17"/>
      <c r="C17" s="17"/>
      <c r="D17" s="18"/>
      <c r="E17" s="18" t="s">
        <v>63</v>
      </c>
      <c r="F17" s="19"/>
    </row>
    <row r="18" spans="1:6" ht="19.5" customHeight="1">
      <c r="A18" s="16">
        <v>14</v>
      </c>
      <c r="B18" s="17"/>
      <c r="C18" s="17"/>
      <c r="D18" s="18"/>
      <c r="E18" s="18" t="s">
        <v>63</v>
      </c>
      <c r="F18" s="19"/>
    </row>
    <row r="19" spans="1:6" ht="19.5" customHeight="1">
      <c r="A19" s="16">
        <v>15</v>
      </c>
      <c r="B19" s="17"/>
      <c r="C19" s="17"/>
      <c r="D19" s="18"/>
      <c r="E19" s="18" t="s">
        <v>63</v>
      </c>
      <c r="F19" s="19"/>
    </row>
    <row r="20" spans="1:6" ht="19.5" customHeight="1">
      <c r="A20" s="16">
        <v>16</v>
      </c>
      <c r="B20" s="17"/>
      <c r="C20" s="17"/>
      <c r="D20" s="18"/>
      <c r="E20" s="18" t="s">
        <v>63</v>
      </c>
      <c r="F20" s="19"/>
    </row>
    <row r="21" spans="1:6" ht="19.5" customHeight="1">
      <c r="A21" s="16">
        <v>17</v>
      </c>
      <c r="B21" s="17"/>
      <c r="C21" s="17"/>
      <c r="D21" s="18"/>
      <c r="E21" s="18" t="s">
        <v>63</v>
      </c>
      <c r="F21" s="19"/>
    </row>
    <row r="22" spans="1:6" ht="19.5" customHeight="1">
      <c r="A22" s="16">
        <v>18</v>
      </c>
      <c r="B22" s="17"/>
      <c r="C22" s="17"/>
      <c r="D22" s="18"/>
      <c r="E22" s="18" t="s">
        <v>63</v>
      </c>
      <c r="F22" s="19"/>
    </row>
    <row r="23" spans="1:6" ht="19.5" customHeight="1">
      <c r="A23" s="16">
        <v>19</v>
      </c>
      <c r="B23" s="17"/>
      <c r="C23" s="17"/>
      <c r="D23" s="18"/>
      <c r="E23" s="18" t="s">
        <v>63</v>
      </c>
      <c r="F23" s="19"/>
    </row>
    <row r="24" spans="1:6" ht="19.5" customHeight="1">
      <c r="A24" s="16">
        <v>20</v>
      </c>
      <c r="B24" s="17"/>
      <c r="C24" s="17"/>
      <c r="D24" s="18"/>
      <c r="E24" s="18" t="s">
        <v>63</v>
      </c>
      <c r="F24" s="19"/>
    </row>
    <row r="25" spans="1:6" ht="19.5" customHeight="1">
      <c r="A25" s="16">
        <v>21</v>
      </c>
      <c r="B25" s="17"/>
      <c r="C25" s="17"/>
      <c r="D25" s="18"/>
      <c r="E25" s="18" t="s">
        <v>63</v>
      </c>
      <c r="F25" s="19"/>
    </row>
    <row r="26" spans="1:6" ht="19.5" customHeight="1">
      <c r="A26" s="16">
        <v>22</v>
      </c>
      <c r="B26" s="17"/>
      <c r="C26" s="17"/>
      <c r="D26" s="18"/>
      <c r="E26" s="18" t="s">
        <v>63</v>
      </c>
      <c r="F26" s="19"/>
    </row>
    <row r="27" spans="1:6" ht="19.5" customHeight="1">
      <c r="A27" s="16">
        <v>23</v>
      </c>
      <c r="B27" s="17"/>
      <c r="C27" s="17"/>
      <c r="D27" s="18"/>
      <c r="E27" s="18" t="s">
        <v>63</v>
      </c>
      <c r="F27" s="19"/>
    </row>
    <row r="28" spans="1:6" ht="19.5" customHeight="1">
      <c r="A28" s="16">
        <v>24</v>
      </c>
      <c r="B28" s="17"/>
      <c r="C28" s="17"/>
      <c r="D28" s="18"/>
      <c r="E28" s="18" t="s">
        <v>63</v>
      </c>
      <c r="F28" s="19"/>
    </row>
    <row r="29" spans="1:6" ht="19.5" customHeight="1">
      <c r="A29" s="16">
        <v>25</v>
      </c>
      <c r="B29" s="17"/>
      <c r="C29" s="17"/>
      <c r="D29" s="18"/>
      <c r="E29" s="18" t="s">
        <v>63</v>
      </c>
      <c r="F29" s="19"/>
    </row>
    <row r="30" spans="1:6" ht="19.5" customHeight="1">
      <c r="A30" s="16">
        <v>26</v>
      </c>
      <c r="B30" s="17"/>
      <c r="C30" s="17"/>
      <c r="D30" s="18"/>
      <c r="E30" s="18" t="s">
        <v>63</v>
      </c>
      <c r="F30" s="19"/>
    </row>
    <row r="31" spans="1:6" ht="19.5" customHeight="1">
      <c r="A31" s="16">
        <v>27</v>
      </c>
      <c r="B31" s="17"/>
      <c r="C31" s="17"/>
      <c r="D31" s="18"/>
      <c r="E31" s="18" t="s">
        <v>63</v>
      </c>
      <c r="F31" s="19"/>
    </row>
    <row r="32" spans="1:6" ht="19.5" customHeight="1">
      <c r="A32" s="16">
        <v>28</v>
      </c>
      <c r="B32" s="17"/>
      <c r="C32" s="17"/>
      <c r="D32" s="18"/>
      <c r="E32" s="18" t="s">
        <v>63</v>
      </c>
      <c r="F32" s="19"/>
    </row>
    <row r="33" spans="1:7" ht="19.5" customHeight="1">
      <c r="A33" s="16">
        <v>29</v>
      </c>
      <c r="B33" s="17"/>
      <c r="C33" s="17"/>
      <c r="D33" s="18"/>
      <c r="E33" s="18" t="s">
        <v>63</v>
      </c>
      <c r="F33" s="19"/>
    </row>
    <row r="34" spans="1:7" ht="19.5" customHeight="1">
      <c r="A34" s="16">
        <v>30</v>
      </c>
      <c r="B34" s="17"/>
      <c r="C34" s="17"/>
      <c r="D34" s="18"/>
      <c r="E34" s="18" t="s">
        <v>63</v>
      </c>
      <c r="F34" s="19"/>
    </row>
    <row r="35" spans="1:7" ht="19.5" customHeight="1">
      <c r="A35" s="16">
        <v>31</v>
      </c>
      <c r="B35" s="17"/>
      <c r="C35" s="17"/>
      <c r="D35" s="18"/>
      <c r="E35" s="18" t="s">
        <v>63</v>
      </c>
      <c r="F35" s="19"/>
    </row>
    <row r="36" spans="1:7" ht="19.5" customHeight="1">
      <c r="A36" s="16">
        <v>32</v>
      </c>
      <c r="B36" s="17"/>
      <c r="C36" s="17"/>
      <c r="D36" s="18"/>
      <c r="E36" s="18" t="s">
        <v>63</v>
      </c>
      <c r="F36" s="19"/>
    </row>
    <row r="37" spans="1:7" ht="19.5" customHeight="1">
      <c r="A37" s="16">
        <v>33</v>
      </c>
      <c r="B37" s="17"/>
      <c r="C37" s="17"/>
      <c r="D37" s="18"/>
      <c r="E37" s="18" t="s">
        <v>63</v>
      </c>
      <c r="F37" s="19"/>
    </row>
    <row r="38" spans="1:7" ht="19.5" customHeight="1">
      <c r="A38" s="20">
        <v>34</v>
      </c>
      <c r="B38" s="21"/>
      <c r="C38" s="21"/>
      <c r="D38" s="22"/>
      <c r="E38" s="22" t="s">
        <v>63</v>
      </c>
      <c r="F38" s="23"/>
    </row>
    <row r="40" spans="1:7" ht="15.95" customHeight="1">
      <c r="A40" s="7" t="s">
        <v>64</v>
      </c>
      <c r="B40" s="491" t="s">
        <v>101</v>
      </c>
      <c r="C40" s="491"/>
      <c r="D40" s="491"/>
      <c r="E40" s="491"/>
      <c r="F40" s="491"/>
      <c r="G40" s="24"/>
    </row>
    <row r="41" spans="1:7" ht="15.95" customHeight="1">
      <c r="B41" s="491"/>
      <c r="C41" s="491"/>
      <c r="D41" s="491"/>
      <c r="E41" s="491"/>
      <c r="F41" s="491"/>
      <c r="G41" s="24"/>
    </row>
  </sheetData>
  <mergeCells count="3">
    <mergeCell ref="A2:B2"/>
    <mergeCell ref="A3:F3"/>
    <mergeCell ref="B40:F41"/>
  </mergeCells>
  <phoneticPr fontId="5"/>
  <pageMargins left="0.78740157480314965" right="0.31496062992125984" top="0.55118110236220474" bottom="0.47244094488188981" header="0.51181102362204722" footer="0.31496062992125984"/>
  <pageSetup paperSize="9" orientation="portrait" horizontalDpi="400"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pageSetUpPr fitToPage="1"/>
  </sheetPr>
  <dimension ref="A1:IW102"/>
  <sheetViews>
    <sheetView topLeftCell="A7" zoomScale="80" zoomScaleNormal="80" zoomScaleSheetLayoutView="100" workbookViewId="0">
      <selection activeCell="C13" sqref="C13:E13"/>
    </sheetView>
  </sheetViews>
  <sheetFormatPr defaultColWidth="9" defaultRowHeight="14.25"/>
  <cols>
    <col min="1" max="1" width="3.625" style="51" customWidth="1"/>
    <col min="2" max="2" width="14.375" style="51" customWidth="1"/>
    <col min="3" max="3" width="12.375" style="51" customWidth="1"/>
    <col min="4" max="4" width="18.375" style="51" customWidth="1"/>
    <col min="5" max="5" width="4.75" style="51" customWidth="1"/>
    <col min="6" max="6" width="19.75" style="59" customWidth="1"/>
    <col min="7" max="7" width="4.625" style="59" customWidth="1"/>
    <col min="8" max="8" width="20.875" style="59" customWidth="1"/>
    <col min="9" max="9" width="4.625" style="51" customWidth="1"/>
    <col min="10" max="10" width="2.375" style="51" customWidth="1"/>
    <col min="11" max="16384" width="9" style="51"/>
  </cols>
  <sheetData>
    <row r="1" spans="1:10" ht="27.75" customHeight="1">
      <c r="A1" s="166"/>
      <c r="B1" s="164" t="s">
        <v>142</v>
      </c>
      <c r="C1" s="165"/>
      <c r="D1" s="166"/>
      <c r="E1" s="166"/>
      <c r="F1" s="167"/>
      <c r="G1" s="167"/>
      <c r="H1" s="168"/>
      <c r="I1" s="169"/>
      <c r="J1" s="166"/>
    </row>
    <row r="2" spans="1:10" ht="26.25" customHeight="1">
      <c r="A2" s="166"/>
      <c r="B2" s="170" t="s">
        <v>300</v>
      </c>
      <c r="C2" s="171" t="s">
        <v>3</v>
      </c>
      <c r="D2" s="166"/>
      <c r="E2" s="172"/>
      <c r="F2" s="167"/>
      <c r="G2" s="167"/>
      <c r="H2" s="167"/>
      <c r="I2" s="166"/>
      <c r="J2" s="166"/>
    </row>
    <row r="3" spans="1:10" s="59" customFormat="1" ht="24" customHeight="1">
      <c r="A3" s="167"/>
      <c r="B3" s="550" t="s">
        <v>90</v>
      </c>
      <c r="C3" s="550"/>
      <c r="D3" s="550"/>
      <c r="E3" s="550"/>
      <c r="F3" s="550"/>
      <c r="G3" s="550"/>
      <c r="H3" s="550"/>
      <c r="I3" s="550"/>
      <c r="J3" s="167"/>
    </row>
    <row r="4" spans="1:10" ht="14.25" customHeight="1">
      <c r="A4" s="166"/>
      <c r="B4" s="173" t="s">
        <v>40</v>
      </c>
      <c r="C4" s="173"/>
      <c r="D4" s="166"/>
      <c r="E4" s="166"/>
      <c r="F4" s="167"/>
      <c r="G4" s="167"/>
      <c r="H4" s="167"/>
      <c r="I4" s="174" t="s">
        <v>41</v>
      </c>
      <c r="J4" s="166"/>
    </row>
    <row r="5" spans="1:10" ht="17.25" customHeight="1" thickBot="1">
      <c r="A5" s="166"/>
      <c r="B5" s="175" t="s">
        <v>136</v>
      </c>
      <c r="C5" s="551" t="s">
        <v>137</v>
      </c>
      <c r="D5" s="552"/>
      <c r="E5" s="553"/>
      <c r="F5" s="551" t="s">
        <v>42</v>
      </c>
      <c r="G5" s="553"/>
      <c r="H5" s="551" t="s">
        <v>99</v>
      </c>
      <c r="I5" s="553"/>
      <c r="J5" s="166"/>
    </row>
    <row r="6" spans="1:10" ht="18" customHeight="1" thickTop="1">
      <c r="A6" s="166"/>
      <c r="B6" s="581" t="s">
        <v>224</v>
      </c>
      <c r="C6" s="556" t="s">
        <v>181</v>
      </c>
      <c r="D6" s="556"/>
      <c r="E6" s="557"/>
      <c r="F6" s="176">
        <v>600000</v>
      </c>
      <c r="G6" s="177" t="s">
        <v>138</v>
      </c>
      <c r="H6" s="558" t="s">
        <v>180</v>
      </c>
      <c r="I6" s="559"/>
      <c r="J6" s="166"/>
    </row>
    <row r="7" spans="1:10" ht="18" customHeight="1">
      <c r="A7" s="166"/>
      <c r="B7" s="582"/>
      <c r="C7" s="567" t="s">
        <v>182</v>
      </c>
      <c r="D7" s="567"/>
      <c r="E7" s="568"/>
      <c r="F7" s="178">
        <v>100000</v>
      </c>
      <c r="G7" s="179" t="s">
        <v>138</v>
      </c>
      <c r="H7" s="560" t="s">
        <v>160</v>
      </c>
      <c r="I7" s="561"/>
      <c r="J7" s="166"/>
    </row>
    <row r="8" spans="1:10" ht="18" customHeight="1">
      <c r="A8" s="166"/>
      <c r="B8" s="582"/>
      <c r="C8" s="562" t="s">
        <v>199</v>
      </c>
      <c r="D8" s="562"/>
      <c r="E8" s="548"/>
      <c r="F8" s="178">
        <v>0</v>
      </c>
      <c r="G8" s="180" t="s">
        <v>95</v>
      </c>
      <c r="H8" s="560" t="s">
        <v>178</v>
      </c>
      <c r="I8" s="561"/>
      <c r="J8" s="166"/>
    </row>
    <row r="9" spans="1:10" ht="18" customHeight="1">
      <c r="A9" s="166"/>
      <c r="B9" s="582"/>
      <c r="C9" s="562" t="s">
        <v>183</v>
      </c>
      <c r="D9" s="562"/>
      <c r="E9" s="548"/>
      <c r="F9" s="178">
        <v>200000</v>
      </c>
      <c r="G9" s="180" t="s">
        <v>138</v>
      </c>
      <c r="H9" s="563" t="s">
        <v>43</v>
      </c>
      <c r="I9" s="564"/>
      <c r="J9" s="166"/>
    </row>
    <row r="10" spans="1:10" ht="18" customHeight="1" thickBot="1">
      <c r="A10" s="166"/>
      <c r="B10" s="582"/>
      <c r="C10" s="548" t="s">
        <v>184</v>
      </c>
      <c r="D10" s="549"/>
      <c r="E10" s="549"/>
      <c r="F10" s="181">
        <v>0</v>
      </c>
      <c r="G10" s="182" t="s">
        <v>138</v>
      </c>
      <c r="H10" s="554" t="s">
        <v>179</v>
      </c>
      <c r="I10" s="555"/>
      <c r="J10" s="166"/>
    </row>
    <row r="11" spans="1:10" ht="23.25" customHeight="1" thickBot="1">
      <c r="A11" s="166"/>
      <c r="B11" s="583"/>
      <c r="C11" s="574" t="s">
        <v>223</v>
      </c>
      <c r="D11" s="575"/>
      <c r="E11" s="576"/>
      <c r="F11" s="183">
        <f>IF(SUM(F6:F10)=0,"",SUM(F6:F10))</f>
        <v>900000</v>
      </c>
      <c r="G11" s="184" t="s">
        <v>95</v>
      </c>
      <c r="H11" s="500" t="s">
        <v>185</v>
      </c>
      <c r="I11" s="501"/>
      <c r="J11" s="166"/>
    </row>
    <row r="12" spans="1:10" ht="18" customHeight="1">
      <c r="A12" s="166"/>
      <c r="B12" s="185" t="s">
        <v>44</v>
      </c>
      <c r="C12" s="579" t="s">
        <v>355</v>
      </c>
      <c r="D12" s="579"/>
      <c r="E12" s="579"/>
      <c r="F12" s="186">
        <v>70000</v>
      </c>
      <c r="G12" s="187" t="s">
        <v>138</v>
      </c>
      <c r="H12" s="580"/>
      <c r="I12" s="580"/>
      <c r="J12" s="166"/>
    </row>
    <row r="13" spans="1:10" ht="18" customHeight="1">
      <c r="A13" s="166"/>
      <c r="B13" s="188" t="s">
        <v>139</v>
      </c>
      <c r="C13" s="569" t="s">
        <v>268</v>
      </c>
      <c r="D13" s="570"/>
      <c r="E13" s="571"/>
      <c r="F13" s="189">
        <v>0</v>
      </c>
      <c r="G13" s="190" t="s">
        <v>138</v>
      </c>
      <c r="H13" s="572"/>
      <c r="I13" s="573"/>
      <c r="J13" s="166"/>
    </row>
    <row r="14" spans="1:10" ht="18" customHeight="1">
      <c r="A14" s="166"/>
      <c r="B14" s="188" t="s">
        <v>45</v>
      </c>
      <c r="C14" s="569" t="s">
        <v>269</v>
      </c>
      <c r="D14" s="570"/>
      <c r="E14" s="571"/>
      <c r="F14" s="189">
        <v>30000</v>
      </c>
      <c r="G14" s="191" t="s">
        <v>138</v>
      </c>
      <c r="H14" s="572"/>
      <c r="I14" s="573"/>
      <c r="J14" s="166"/>
    </row>
    <row r="15" spans="1:10" ht="18" customHeight="1">
      <c r="A15" s="166"/>
      <c r="B15" s="188" t="s">
        <v>46</v>
      </c>
      <c r="C15" s="569" t="s">
        <v>270</v>
      </c>
      <c r="D15" s="570"/>
      <c r="E15" s="571"/>
      <c r="F15" s="189">
        <v>5000</v>
      </c>
      <c r="G15" s="191" t="s">
        <v>138</v>
      </c>
      <c r="H15" s="572"/>
      <c r="I15" s="573"/>
      <c r="J15" s="166"/>
    </row>
    <row r="16" spans="1:10" ht="18" customHeight="1">
      <c r="A16" s="166"/>
      <c r="B16" s="188" t="s">
        <v>47</v>
      </c>
      <c r="C16" s="569" t="s">
        <v>271</v>
      </c>
      <c r="D16" s="570"/>
      <c r="E16" s="571"/>
      <c r="F16" s="189">
        <v>1000</v>
      </c>
      <c r="G16" s="191" t="s">
        <v>138</v>
      </c>
      <c r="H16" s="572"/>
      <c r="I16" s="573"/>
      <c r="J16" s="166"/>
    </row>
    <row r="17" spans="1:257" ht="18" customHeight="1">
      <c r="A17" s="166"/>
      <c r="B17" s="192" t="s">
        <v>48</v>
      </c>
      <c r="C17" s="535" t="s">
        <v>272</v>
      </c>
      <c r="D17" s="536"/>
      <c r="E17" s="537"/>
      <c r="F17" s="193">
        <v>48640</v>
      </c>
      <c r="G17" s="194" t="s">
        <v>138</v>
      </c>
      <c r="H17" s="577" t="s">
        <v>49</v>
      </c>
      <c r="I17" s="578"/>
      <c r="J17" s="166"/>
    </row>
    <row r="18" spans="1:257" ht="18" customHeight="1" thickBot="1">
      <c r="A18" s="166"/>
      <c r="B18" s="192"/>
      <c r="C18" s="535"/>
      <c r="D18" s="536"/>
      <c r="E18" s="537"/>
      <c r="F18" s="193"/>
      <c r="G18" s="194" t="s">
        <v>95</v>
      </c>
      <c r="H18" s="533"/>
      <c r="I18" s="534"/>
      <c r="J18" s="166"/>
    </row>
    <row r="19" spans="1:257" ht="34.5" customHeight="1" thickTop="1" thickBot="1">
      <c r="A19" s="166"/>
      <c r="B19" s="508" t="s">
        <v>143</v>
      </c>
      <c r="C19" s="509"/>
      <c r="D19" s="509"/>
      <c r="E19" s="509"/>
      <c r="F19" s="195">
        <f>IF(SUM(F11:F18)=0,"",SUM(F11:F18))</f>
        <v>1054640</v>
      </c>
      <c r="G19" s="196" t="s">
        <v>138</v>
      </c>
      <c r="H19" s="502"/>
      <c r="I19" s="503"/>
      <c r="J19" s="166"/>
    </row>
    <row r="20" spans="1:257" ht="30" customHeight="1" thickTop="1" thickBot="1">
      <c r="A20" s="166"/>
      <c r="B20" s="197" t="s">
        <v>50</v>
      </c>
      <c r="C20" s="197"/>
      <c r="D20" s="165"/>
      <c r="E20" s="165"/>
      <c r="F20" s="174"/>
      <c r="G20" s="174"/>
      <c r="H20" s="174"/>
      <c r="I20" s="198" t="s">
        <v>51</v>
      </c>
      <c r="J20" s="166"/>
    </row>
    <row r="21" spans="1:257" ht="26.25" customHeight="1" thickTop="1" thickBot="1">
      <c r="A21" s="166"/>
      <c r="B21" s="504" t="s">
        <v>186</v>
      </c>
      <c r="C21" s="505"/>
      <c r="D21" s="505"/>
      <c r="E21" s="506"/>
      <c r="F21" s="199"/>
      <c r="G21" s="200"/>
      <c r="H21" s="200"/>
      <c r="I21" s="201"/>
      <c r="J21" s="166"/>
    </row>
    <row r="22" spans="1:257" ht="18" customHeight="1" thickTop="1">
      <c r="A22" s="166"/>
      <c r="B22" s="507" t="s">
        <v>140</v>
      </c>
      <c r="C22" s="507"/>
      <c r="D22" s="507" t="s">
        <v>141</v>
      </c>
      <c r="E22" s="507"/>
      <c r="F22" s="507" t="s">
        <v>140</v>
      </c>
      <c r="G22" s="507"/>
      <c r="H22" s="507" t="s">
        <v>141</v>
      </c>
      <c r="I22" s="507"/>
      <c r="J22" s="166"/>
    </row>
    <row r="23" spans="1:257" ht="20.100000000000001" customHeight="1">
      <c r="A23" s="166"/>
      <c r="B23" s="492" t="s">
        <v>273</v>
      </c>
      <c r="C23" s="492"/>
      <c r="D23" s="189">
        <v>50000</v>
      </c>
      <c r="E23" s="202" t="s">
        <v>95</v>
      </c>
      <c r="F23" s="493" t="s">
        <v>15</v>
      </c>
      <c r="G23" s="493"/>
      <c r="H23" s="203">
        <v>40000</v>
      </c>
      <c r="I23" s="204" t="s">
        <v>95</v>
      </c>
      <c r="J23" s="166"/>
    </row>
    <row r="24" spans="1:257" ht="20.100000000000001" customHeight="1">
      <c r="A24" s="166"/>
      <c r="B24" s="494" t="s">
        <v>274</v>
      </c>
      <c r="C24" s="494"/>
      <c r="D24" s="189">
        <v>270000</v>
      </c>
      <c r="E24" s="202" t="s">
        <v>95</v>
      </c>
      <c r="F24" s="493" t="s">
        <v>19</v>
      </c>
      <c r="G24" s="493"/>
      <c r="H24" s="203">
        <v>476000</v>
      </c>
      <c r="I24" s="204" t="s">
        <v>95</v>
      </c>
      <c r="J24" s="166"/>
    </row>
    <row r="25" spans="1:257" ht="20.100000000000001" customHeight="1">
      <c r="A25" s="166"/>
      <c r="B25" s="494" t="s">
        <v>275</v>
      </c>
      <c r="C25" s="494"/>
      <c r="D25" s="189">
        <v>295000</v>
      </c>
      <c r="E25" s="202" t="s">
        <v>95</v>
      </c>
      <c r="F25" s="493" t="s">
        <v>280</v>
      </c>
      <c r="G25" s="493"/>
      <c r="H25" s="203">
        <v>254000</v>
      </c>
      <c r="I25" s="204" t="s">
        <v>95</v>
      </c>
      <c r="J25" s="166"/>
    </row>
    <row r="26" spans="1:257" ht="20.100000000000001" customHeight="1">
      <c r="A26" s="166"/>
      <c r="B26" s="494" t="s">
        <v>276</v>
      </c>
      <c r="C26" s="494"/>
      <c r="D26" s="189">
        <v>270000</v>
      </c>
      <c r="E26" s="202" t="s">
        <v>95</v>
      </c>
      <c r="F26" s="493" t="s">
        <v>281</v>
      </c>
      <c r="G26" s="493"/>
      <c r="H26" s="203">
        <v>87000</v>
      </c>
      <c r="I26" s="204" t="s">
        <v>95</v>
      </c>
      <c r="J26" s="166"/>
    </row>
    <row r="27" spans="1:257" ht="20.100000000000001" customHeight="1">
      <c r="A27" s="166"/>
      <c r="B27" s="494" t="s">
        <v>277</v>
      </c>
      <c r="C27" s="494"/>
      <c r="D27" s="189">
        <v>65000</v>
      </c>
      <c r="E27" s="202" t="s">
        <v>95</v>
      </c>
      <c r="F27" s="493" t="s">
        <v>282</v>
      </c>
      <c r="G27" s="493"/>
      <c r="H27" s="203">
        <v>64000</v>
      </c>
      <c r="I27" s="204" t="s">
        <v>95</v>
      </c>
      <c r="J27" s="166"/>
    </row>
    <row r="28" spans="1:257" ht="20.100000000000001" customHeight="1">
      <c r="A28" s="166"/>
      <c r="B28" s="494" t="s">
        <v>278</v>
      </c>
      <c r="C28" s="494"/>
      <c r="D28" s="189">
        <v>10000</v>
      </c>
      <c r="E28" s="202" t="s">
        <v>95</v>
      </c>
      <c r="F28" s="493" t="s">
        <v>283</v>
      </c>
      <c r="G28" s="493"/>
      <c r="H28" s="205">
        <v>83000</v>
      </c>
      <c r="I28" s="204" t="s">
        <v>95</v>
      </c>
      <c r="J28" s="166"/>
    </row>
    <row r="29" spans="1:257" ht="20.100000000000001" customHeight="1">
      <c r="A29" s="166"/>
      <c r="B29" s="494" t="s">
        <v>279</v>
      </c>
      <c r="C29" s="494"/>
      <c r="D29" s="189">
        <v>44000</v>
      </c>
      <c r="E29" s="202" t="s">
        <v>95</v>
      </c>
      <c r="F29" s="495"/>
      <c r="G29" s="495"/>
      <c r="H29" s="206"/>
      <c r="I29" s="204" t="s">
        <v>95</v>
      </c>
      <c r="J29" s="166"/>
    </row>
    <row r="30" spans="1:257" ht="20.100000000000001" customHeight="1" thickBot="1">
      <c r="A30" s="166"/>
      <c r="B30" s="494"/>
      <c r="C30" s="494"/>
      <c r="D30" s="189"/>
      <c r="E30" s="202" t="s">
        <v>95</v>
      </c>
      <c r="F30" s="495"/>
      <c r="G30" s="495"/>
      <c r="H30" s="206"/>
      <c r="I30" s="204" t="s">
        <v>95</v>
      </c>
      <c r="J30" s="166"/>
    </row>
    <row r="31" spans="1:257" ht="23.25" customHeight="1" thickBot="1">
      <c r="A31" s="166"/>
      <c r="B31" s="207" t="s">
        <v>187</v>
      </c>
      <c r="C31" s="496">
        <f>SUM(D23:D29)</f>
        <v>1004000</v>
      </c>
      <c r="D31" s="497"/>
      <c r="E31" s="208" t="s">
        <v>95</v>
      </c>
      <c r="F31" s="498"/>
      <c r="G31" s="498"/>
      <c r="H31" s="498"/>
      <c r="I31" s="499"/>
      <c r="J31" s="222"/>
      <c r="K31" s="565"/>
      <c r="L31" s="565"/>
      <c r="M31" s="137"/>
      <c r="N31" s="566"/>
      <c r="O31" s="566"/>
      <c r="P31" s="566"/>
      <c r="Q31" s="566"/>
      <c r="R31" s="136"/>
      <c r="S31" s="565"/>
      <c r="T31" s="565"/>
      <c r="U31" s="137"/>
      <c r="V31" s="566"/>
      <c r="W31" s="566"/>
      <c r="X31" s="566"/>
      <c r="Y31" s="566"/>
      <c r="Z31" s="136"/>
      <c r="AA31" s="565"/>
      <c r="AB31" s="565"/>
      <c r="AC31" s="137"/>
      <c r="AD31" s="566"/>
      <c r="AE31" s="566"/>
      <c r="AF31" s="566"/>
      <c r="AG31" s="566"/>
      <c r="AH31" s="136"/>
      <c r="AI31" s="565"/>
      <c r="AJ31" s="565"/>
      <c r="AK31" s="137"/>
      <c r="AL31" s="566"/>
      <c r="AM31" s="566"/>
      <c r="AN31" s="566"/>
      <c r="AO31" s="566"/>
      <c r="AP31" s="136"/>
      <c r="AQ31" s="565"/>
      <c r="AR31" s="565"/>
      <c r="AS31" s="137"/>
      <c r="AT31" s="566"/>
      <c r="AU31" s="566"/>
      <c r="AV31" s="566"/>
      <c r="AW31" s="566"/>
      <c r="AX31" s="136"/>
      <c r="AY31" s="565"/>
      <c r="AZ31" s="565"/>
      <c r="BA31" s="137"/>
      <c r="BB31" s="566"/>
      <c r="BC31" s="566"/>
      <c r="BD31" s="566"/>
      <c r="BE31" s="566"/>
      <c r="BF31" s="136"/>
      <c r="BG31" s="565"/>
      <c r="BH31" s="565"/>
      <c r="BI31" s="137"/>
      <c r="BJ31" s="566"/>
      <c r="BK31" s="566"/>
      <c r="BL31" s="566"/>
      <c r="BM31" s="566"/>
      <c r="BN31" s="136"/>
      <c r="BO31" s="565"/>
      <c r="BP31" s="565"/>
      <c r="BQ31" s="137"/>
      <c r="BR31" s="566"/>
      <c r="BS31" s="566"/>
      <c r="BT31" s="566"/>
      <c r="BU31" s="566"/>
      <c r="BV31" s="136"/>
      <c r="BW31" s="565"/>
      <c r="BX31" s="565"/>
      <c r="BY31" s="137"/>
      <c r="BZ31" s="566"/>
      <c r="CA31" s="566"/>
      <c r="CB31" s="566"/>
      <c r="CC31" s="566"/>
      <c r="CD31" s="136"/>
      <c r="CE31" s="565"/>
      <c r="CF31" s="565"/>
      <c r="CG31" s="137"/>
      <c r="CH31" s="566"/>
      <c r="CI31" s="566"/>
      <c r="CJ31" s="566"/>
      <c r="CK31" s="566"/>
      <c r="CL31" s="136"/>
      <c r="CM31" s="565"/>
      <c r="CN31" s="565"/>
      <c r="CO31" s="137"/>
      <c r="CP31" s="566"/>
      <c r="CQ31" s="566"/>
      <c r="CR31" s="566"/>
      <c r="CS31" s="566"/>
      <c r="CT31" s="136"/>
      <c r="CU31" s="565"/>
      <c r="CV31" s="565"/>
      <c r="CW31" s="137"/>
      <c r="CX31" s="566"/>
      <c r="CY31" s="566"/>
      <c r="CZ31" s="566"/>
      <c r="DA31" s="566"/>
      <c r="DB31" s="136"/>
      <c r="DC31" s="565"/>
      <c r="DD31" s="565"/>
      <c r="DE31" s="137"/>
      <c r="DF31" s="566"/>
      <c r="DG31" s="566"/>
      <c r="DH31" s="566"/>
      <c r="DI31" s="566"/>
      <c r="DJ31" s="136"/>
      <c r="DK31" s="565"/>
      <c r="DL31" s="565"/>
      <c r="DM31" s="137"/>
      <c r="DN31" s="566"/>
      <c r="DO31" s="566"/>
      <c r="DP31" s="566"/>
      <c r="DQ31" s="566"/>
      <c r="DR31" s="136"/>
      <c r="DS31" s="565"/>
      <c r="DT31" s="565"/>
      <c r="DU31" s="137"/>
      <c r="DV31" s="566"/>
      <c r="DW31" s="566"/>
      <c r="DX31" s="566"/>
      <c r="DY31" s="566"/>
      <c r="DZ31" s="136"/>
      <c r="EA31" s="565"/>
      <c r="EB31" s="565"/>
      <c r="EC31" s="137"/>
      <c r="ED31" s="566"/>
      <c r="EE31" s="566"/>
      <c r="EF31" s="566"/>
      <c r="EG31" s="566"/>
      <c r="EH31" s="136"/>
      <c r="EI31" s="565"/>
      <c r="EJ31" s="565"/>
      <c r="EK31" s="137"/>
      <c r="EL31" s="566"/>
      <c r="EM31" s="566"/>
      <c r="EN31" s="566"/>
      <c r="EO31" s="566"/>
      <c r="EP31" s="136"/>
      <c r="EQ31" s="565"/>
      <c r="ER31" s="565"/>
      <c r="ES31" s="137"/>
      <c r="ET31" s="566"/>
      <c r="EU31" s="566"/>
      <c r="EV31" s="566"/>
      <c r="EW31" s="566"/>
      <c r="EX31" s="136"/>
      <c r="EY31" s="565"/>
      <c r="EZ31" s="565"/>
      <c r="FA31" s="137"/>
      <c r="FB31" s="566"/>
      <c r="FC31" s="566"/>
      <c r="FD31" s="566"/>
      <c r="FE31" s="566"/>
      <c r="FF31" s="136"/>
      <c r="FG31" s="565"/>
      <c r="FH31" s="565"/>
      <c r="FI31" s="137"/>
      <c r="FJ31" s="566"/>
      <c r="FK31" s="566"/>
      <c r="FL31" s="566"/>
      <c r="FM31" s="566"/>
      <c r="FN31" s="136"/>
      <c r="FO31" s="565"/>
      <c r="FP31" s="565"/>
      <c r="FQ31" s="137"/>
      <c r="FR31" s="566"/>
      <c r="FS31" s="566"/>
      <c r="FT31" s="566"/>
      <c r="FU31" s="566"/>
      <c r="FV31" s="136"/>
      <c r="FW31" s="565"/>
      <c r="FX31" s="565"/>
      <c r="FY31" s="137"/>
      <c r="FZ31" s="566"/>
      <c r="GA31" s="566"/>
      <c r="GB31" s="566"/>
      <c r="GC31" s="566"/>
      <c r="GD31" s="136"/>
      <c r="GE31" s="565"/>
      <c r="GF31" s="565"/>
      <c r="GG31" s="137"/>
      <c r="GH31" s="566"/>
      <c r="GI31" s="566"/>
      <c r="GJ31" s="566"/>
      <c r="GK31" s="566"/>
      <c r="GL31" s="136"/>
      <c r="GM31" s="565"/>
      <c r="GN31" s="565"/>
      <c r="GO31" s="137"/>
      <c r="GP31" s="566"/>
      <c r="GQ31" s="566"/>
      <c r="GR31" s="566"/>
      <c r="GS31" s="566"/>
      <c r="GT31" s="136"/>
      <c r="GU31" s="565"/>
      <c r="GV31" s="565"/>
      <c r="GW31" s="137"/>
      <c r="GX31" s="566"/>
      <c r="GY31" s="566"/>
      <c r="GZ31" s="566"/>
      <c r="HA31" s="566"/>
      <c r="HB31" s="136"/>
      <c r="HC31" s="565"/>
      <c r="HD31" s="565"/>
      <c r="HE31" s="137"/>
      <c r="HF31" s="566"/>
      <c r="HG31" s="566"/>
      <c r="HH31" s="566"/>
      <c r="HI31" s="566"/>
      <c r="HJ31" s="136"/>
      <c r="HK31" s="565"/>
      <c r="HL31" s="565"/>
      <c r="HM31" s="137"/>
      <c r="HN31" s="566"/>
      <c r="HO31" s="566"/>
      <c r="HP31" s="566"/>
      <c r="HQ31" s="566"/>
      <c r="HR31" s="136"/>
      <c r="HS31" s="565"/>
      <c r="HT31" s="565"/>
      <c r="HU31" s="137"/>
      <c r="HV31" s="566"/>
      <c r="HW31" s="566"/>
      <c r="HX31" s="566"/>
      <c r="HY31" s="566"/>
      <c r="HZ31" s="136"/>
      <c r="IA31" s="565"/>
      <c r="IB31" s="565"/>
      <c r="IC31" s="137"/>
      <c r="ID31" s="566"/>
      <c r="IE31" s="566"/>
      <c r="IF31" s="566"/>
      <c r="IG31" s="566"/>
      <c r="IH31" s="136"/>
      <c r="II31" s="565"/>
      <c r="IJ31" s="565"/>
      <c r="IK31" s="137"/>
      <c r="IL31" s="566"/>
      <c r="IM31" s="566"/>
      <c r="IN31" s="566"/>
      <c r="IO31" s="566"/>
      <c r="IP31" s="136"/>
      <c r="IQ31" s="565"/>
      <c r="IR31" s="565"/>
      <c r="IS31" s="137"/>
      <c r="IT31" s="566"/>
      <c r="IU31" s="566"/>
      <c r="IV31" s="566"/>
      <c r="IW31" s="566"/>
    </row>
    <row r="32" spans="1:257" ht="21" customHeight="1" thickBot="1">
      <c r="A32" s="166"/>
      <c r="B32" s="209"/>
      <c r="C32" s="209"/>
      <c r="D32" s="210"/>
      <c r="E32" s="210"/>
      <c r="F32" s="211"/>
      <c r="G32" s="211"/>
      <c r="H32" s="211"/>
      <c r="I32" s="211"/>
      <c r="J32" s="166"/>
    </row>
    <row r="33" spans="1:10" ht="26.25" customHeight="1" thickTop="1" thickBot="1">
      <c r="A33" s="166"/>
      <c r="B33" s="527" t="s">
        <v>188</v>
      </c>
      <c r="C33" s="528"/>
      <c r="D33" s="528"/>
      <c r="E33" s="529"/>
      <c r="F33" s="530" t="s">
        <v>52</v>
      </c>
      <c r="G33" s="531"/>
      <c r="H33" s="531"/>
      <c r="I33" s="532"/>
      <c r="J33" s="166"/>
    </row>
    <row r="34" spans="1:10" ht="20.100000000000001" customHeight="1" thickTop="1">
      <c r="A34" s="166"/>
      <c r="B34" s="212" t="s">
        <v>53</v>
      </c>
      <c r="C34" s="543">
        <v>30000</v>
      </c>
      <c r="D34" s="544"/>
      <c r="E34" s="202" t="s">
        <v>95</v>
      </c>
      <c r="F34" s="545"/>
      <c r="G34" s="546"/>
      <c r="H34" s="546"/>
      <c r="I34" s="547"/>
      <c r="J34" s="166"/>
    </row>
    <row r="35" spans="1:10" ht="20.100000000000001" customHeight="1">
      <c r="A35" s="166"/>
      <c r="B35" s="213" t="s">
        <v>54</v>
      </c>
      <c r="C35" s="513">
        <v>20000</v>
      </c>
      <c r="D35" s="514"/>
      <c r="E35" s="202" t="s">
        <v>95</v>
      </c>
      <c r="F35" s="515"/>
      <c r="G35" s="516"/>
      <c r="H35" s="516"/>
      <c r="I35" s="517"/>
      <c r="J35" s="166"/>
    </row>
    <row r="36" spans="1:10" ht="20.100000000000001" customHeight="1">
      <c r="A36" s="166"/>
      <c r="B36" s="214" t="s">
        <v>55</v>
      </c>
      <c r="C36" s="518">
        <v>640</v>
      </c>
      <c r="D36" s="519"/>
      <c r="E36" s="215" t="s">
        <v>95</v>
      </c>
      <c r="F36" s="520"/>
      <c r="G36" s="521"/>
      <c r="H36" s="521"/>
      <c r="I36" s="522"/>
      <c r="J36" s="166"/>
    </row>
    <row r="37" spans="1:10" ht="20.100000000000001" customHeight="1" thickBot="1">
      <c r="A37" s="166"/>
      <c r="B37" s="216"/>
      <c r="C37" s="538"/>
      <c r="D37" s="539"/>
      <c r="E37" s="215" t="s">
        <v>95</v>
      </c>
      <c r="F37" s="540"/>
      <c r="G37" s="541"/>
      <c r="H37" s="541"/>
      <c r="I37" s="542"/>
      <c r="J37" s="166"/>
    </row>
    <row r="38" spans="1:10" ht="23.25" customHeight="1" thickBot="1">
      <c r="A38" s="166"/>
      <c r="B38" s="207" t="s">
        <v>189</v>
      </c>
      <c r="C38" s="523">
        <f>IF(SUM(C34:D37)=0,"",SUM(C34:D37))</f>
        <v>50640</v>
      </c>
      <c r="D38" s="523"/>
      <c r="E38" s="217" t="s">
        <v>95</v>
      </c>
      <c r="F38" s="524"/>
      <c r="G38" s="525"/>
      <c r="H38" s="525"/>
      <c r="I38" s="526"/>
      <c r="J38" s="166"/>
    </row>
    <row r="39" spans="1:10" ht="15" customHeight="1" thickBot="1">
      <c r="A39" s="166"/>
      <c r="B39" s="218"/>
      <c r="C39" s="219"/>
      <c r="D39" s="219"/>
      <c r="E39" s="219"/>
      <c r="F39" s="220"/>
      <c r="G39" s="220"/>
      <c r="H39" s="220"/>
      <c r="I39" s="220"/>
      <c r="J39" s="166"/>
    </row>
    <row r="40" spans="1:10" ht="34.5" customHeight="1" thickTop="1" thickBot="1">
      <c r="A40" s="166"/>
      <c r="B40" s="508" t="s">
        <v>190</v>
      </c>
      <c r="C40" s="509"/>
      <c r="D40" s="509"/>
      <c r="E40" s="510"/>
      <c r="F40" s="511">
        <f>IF(SUM(C31,C38)=0,"",SUM(C31,C38))</f>
        <v>1054640</v>
      </c>
      <c r="G40" s="512"/>
      <c r="H40" s="512"/>
      <c r="I40" s="221" t="s">
        <v>95</v>
      </c>
      <c r="J40" s="166"/>
    </row>
    <row r="41" spans="1:10" ht="15.75" customHeight="1" thickTop="1">
      <c r="A41" s="166"/>
      <c r="B41" s="166"/>
      <c r="C41" s="166"/>
      <c r="D41" s="166"/>
      <c r="E41" s="166"/>
      <c r="F41" s="167"/>
      <c r="G41" s="167"/>
      <c r="H41" s="167"/>
      <c r="I41" s="166"/>
      <c r="J41" s="166"/>
    </row>
    <row r="49" spans="6:8" ht="8.25" customHeight="1"/>
    <row r="50" spans="6:8" ht="13.5">
      <c r="F50" s="51"/>
      <c r="G50" s="51"/>
      <c r="H50" s="51"/>
    </row>
    <row r="51" spans="6:8" ht="13.5">
      <c r="F51" s="51"/>
      <c r="G51" s="51"/>
      <c r="H51" s="51"/>
    </row>
    <row r="52" spans="6:8" ht="13.5">
      <c r="F52" s="51"/>
      <c r="G52" s="51"/>
      <c r="H52" s="51"/>
    </row>
    <row r="53" spans="6:8" ht="13.5">
      <c r="F53" s="51"/>
      <c r="G53" s="51"/>
      <c r="H53" s="51"/>
    </row>
    <row r="54" spans="6:8" ht="13.5">
      <c r="F54" s="51"/>
      <c r="G54" s="51"/>
      <c r="H54" s="51"/>
    </row>
    <row r="55" spans="6:8" ht="13.5">
      <c r="F55" s="51"/>
      <c r="G55" s="51"/>
      <c r="H55" s="51"/>
    </row>
    <row r="56" spans="6:8" ht="13.5">
      <c r="F56" s="51"/>
      <c r="G56" s="51"/>
      <c r="H56" s="51"/>
    </row>
    <row r="57" spans="6:8" ht="13.5">
      <c r="F57" s="51"/>
      <c r="G57" s="51"/>
      <c r="H57" s="51"/>
    </row>
    <row r="58" spans="6:8" ht="13.5">
      <c r="F58" s="51"/>
      <c r="G58" s="51"/>
      <c r="H58" s="51"/>
    </row>
    <row r="59" spans="6:8" ht="13.5">
      <c r="F59" s="51"/>
      <c r="G59" s="51"/>
      <c r="H59" s="51"/>
    </row>
    <row r="60" spans="6:8" ht="13.5">
      <c r="F60" s="51"/>
      <c r="G60" s="51"/>
      <c r="H60" s="51"/>
    </row>
    <row r="61" spans="6:8" ht="13.5">
      <c r="F61" s="51"/>
      <c r="G61" s="51"/>
      <c r="H61" s="51"/>
    </row>
    <row r="62" spans="6:8" ht="13.5">
      <c r="F62" s="51"/>
      <c r="G62" s="51"/>
      <c r="H62" s="51"/>
    </row>
    <row r="63" spans="6:8" ht="13.5">
      <c r="F63" s="51"/>
      <c r="G63" s="51"/>
      <c r="H63" s="51"/>
    </row>
    <row r="64" spans="6:8" ht="13.5">
      <c r="F64" s="51"/>
      <c r="G64" s="51"/>
      <c r="H64" s="51"/>
    </row>
    <row r="65" s="51" customFormat="1" ht="13.5"/>
    <row r="66" s="51" customFormat="1" ht="13.5"/>
    <row r="67" s="51" customFormat="1" ht="13.5"/>
    <row r="68" s="51" customFormat="1" ht="13.5"/>
    <row r="69" s="51" customFormat="1" ht="13.5"/>
    <row r="70" s="51" customFormat="1" ht="13.5"/>
    <row r="71" s="51" customFormat="1" ht="13.5"/>
    <row r="72" s="51" customFormat="1" ht="13.5"/>
    <row r="73" s="51" customFormat="1" ht="13.5"/>
    <row r="74" s="51" customFormat="1" ht="13.5"/>
    <row r="75" s="51" customFormat="1" ht="13.5"/>
    <row r="76" s="51" customFormat="1" ht="13.5"/>
    <row r="77" s="51" customFormat="1" ht="13.5"/>
    <row r="78" s="51" customFormat="1" ht="13.5"/>
    <row r="79" s="51" customFormat="1" ht="13.5"/>
    <row r="80" s="51" customFormat="1" ht="13.5"/>
    <row r="81" s="51" customFormat="1" ht="13.5"/>
    <row r="82" s="51" customFormat="1" ht="13.5"/>
    <row r="83" s="51" customFormat="1" ht="13.5"/>
    <row r="84" s="51" customFormat="1" ht="13.5"/>
    <row r="85" s="51" customFormat="1" ht="13.5"/>
    <row r="86" s="51" customFormat="1" ht="13.5"/>
    <row r="87" s="51" customFormat="1" ht="13.5"/>
    <row r="88" s="51" customFormat="1" ht="13.5"/>
    <row r="89" s="51" customFormat="1" ht="13.5"/>
    <row r="90" s="51" customFormat="1" ht="13.5"/>
    <row r="91" s="51" customFormat="1" ht="13.5"/>
    <row r="92" s="51" customFormat="1" ht="13.5"/>
    <row r="93" s="51" customFormat="1" ht="13.5"/>
    <row r="94" s="51" customFormat="1" ht="13.5"/>
    <row r="95" s="51" customFormat="1" ht="13.5"/>
    <row r="96" s="51" customFormat="1" ht="13.5"/>
    <row r="97" s="51" customFormat="1" ht="13.5"/>
    <row r="98" s="51" customFormat="1" ht="13.5"/>
    <row r="99" s="51" customFormat="1" ht="13.5"/>
    <row r="100" s="51" customFormat="1" ht="13.5"/>
    <row r="101" s="51" customFormat="1" ht="13.5"/>
    <row r="102" s="51" customFormat="1" ht="13.5"/>
  </sheetData>
  <sheetProtection formatCells="0"/>
  <mergeCells count="132">
    <mergeCell ref="GX31:HA31"/>
    <mergeCell ref="FG31:FH31"/>
    <mergeCell ref="FJ31:FM31"/>
    <mergeCell ref="FO31:FP31"/>
    <mergeCell ref="FR31:FU31"/>
    <mergeCell ref="FW31:FX31"/>
    <mergeCell ref="FZ31:GC31"/>
    <mergeCell ref="IQ31:IR31"/>
    <mergeCell ref="IT31:IW31"/>
    <mergeCell ref="HS31:HT31"/>
    <mergeCell ref="HV31:HY31"/>
    <mergeCell ref="IA31:IB31"/>
    <mergeCell ref="ID31:IG31"/>
    <mergeCell ref="II31:IJ31"/>
    <mergeCell ref="IL31:IO31"/>
    <mergeCell ref="HC31:HD31"/>
    <mergeCell ref="HF31:HI31"/>
    <mergeCell ref="HK31:HL31"/>
    <mergeCell ref="HN31:HQ31"/>
    <mergeCell ref="GE31:GF31"/>
    <mergeCell ref="GH31:GK31"/>
    <mergeCell ref="EI31:EJ31"/>
    <mergeCell ref="EL31:EO31"/>
    <mergeCell ref="EQ31:ER31"/>
    <mergeCell ref="ET31:EW31"/>
    <mergeCell ref="EY31:EZ31"/>
    <mergeCell ref="FB31:FE31"/>
    <mergeCell ref="GM31:GN31"/>
    <mergeCell ref="GP31:GS31"/>
    <mergeCell ref="GU31:GV31"/>
    <mergeCell ref="CX31:DA31"/>
    <mergeCell ref="DC31:DD31"/>
    <mergeCell ref="DF31:DI31"/>
    <mergeCell ref="DK31:DL31"/>
    <mergeCell ref="DN31:DQ31"/>
    <mergeCell ref="DS31:DT31"/>
    <mergeCell ref="DV31:DY31"/>
    <mergeCell ref="EA31:EB31"/>
    <mergeCell ref="ED31:EG31"/>
    <mergeCell ref="BO31:BP31"/>
    <mergeCell ref="BR31:BU31"/>
    <mergeCell ref="BW31:BX31"/>
    <mergeCell ref="BZ31:CC31"/>
    <mergeCell ref="CE31:CF31"/>
    <mergeCell ref="CH31:CK31"/>
    <mergeCell ref="CM31:CN31"/>
    <mergeCell ref="CP31:CS31"/>
    <mergeCell ref="CU31:CV31"/>
    <mergeCell ref="AD31:AG31"/>
    <mergeCell ref="AI31:AJ31"/>
    <mergeCell ref="AL31:AO31"/>
    <mergeCell ref="AQ31:AR31"/>
    <mergeCell ref="AT31:AW31"/>
    <mergeCell ref="AY31:AZ31"/>
    <mergeCell ref="BB31:BE31"/>
    <mergeCell ref="BG31:BH31"/>
    <mergeCell ref="BJ31:BM31"/>
    <mergeCell ref="K31:L31"/>
    <mergeCell ref="N31:Q31"/>
    <mergeCell ref="C7:E7"/>
    <mergeCell ref="C13:E13"/>
    <mergeCell ref="H13:I13"/>
    <mergeCell ref="C14:E14"/>
    <mergeCell ref="S31:T31"/>
    <mergeCell ref="V31:Y31"/>
    <mergeCell ref="AA31:AB31"/>
    <mergeCell ref="C11:E11"/>
    <mergeCell ref="C15:E15"/>
    <mergeCell ref="H15:I15"/>
    <mergeCell ref="C16:E16"/>
    <mergeCell ref="H16:I16"/>
    <mergeCell ref="C17:E17"/>
    <mergeCell ref="H17:I17"/>
    <mergeCell ref="H14:I14"/>
    <mergeCell ref="C12:E12"/>
    <mergeCell ref="H12:I12"/>
    <mergeCell ref="B25:C25"/>
    <mergeCell ref="F25:G25"/>
    <mergeCell ref="B19:E19"/>
    <mergeCell ref="B6:B11"/>
    <mergeCell ref="H8:I8"/>
    <mergeCell ref="C10:E10"/>
    <mergeCell ref="B3:I3"/>
    <mergeCell ref="C5:E5"/>
    <mergeCell ref="F5:G5"/>
    <mergeCell ref="H5:I5"/>
    <mergeCell ref="H10:I10"/>
    <mergeCell ref="C6:E6"/>
    <mergeCell ref="H6:I6"/>
    <mergeCell ref="H7:I7"/>
    <mergeCell ref="C8:E8"/>
    <mergeCell ref="C9:E9"/>
    <mergeCell ref="H9:I9"/>
    <mergeCell ref="H11:I11"/>
    <mergeCell ref="H19:I19"/>
    <mergeCell ref="B21:E21"/>
    <mergeCell ref="B22:C22"/>
    <mergeCell ref="D22:E22"/>
    <mergeCell ref="F22:G22"/>
    <mergeCell ref="H22:I22"/>
    <mergeCell ref="B40:E40"/>
    <mergeCell ref="F40:H40"/>
    <mergeCell ref="C35:D35"/>
    <mergeCell ref="F35:I35"/>
    <mergeCell ref="C36:D36"/>
    <mergeCell ref="F36:I36"/>
    <mergeCell ref="C38:D38"/>
    <mergeCell ref="F38:I38"/>
    <mergeCell ref="B33:E33"/>
    <mergeCell ref="F33:I33"/>
    <mergeCell ref="H18:I18"/>
    <mergeCell ref="C18:E18"/>
    <mergeCell ref="C37:D37"/>
    <mergeCell ref="F37:I37"/>
    <mergeCell ref="C34:D34"/>
    <mergeCell ref="F34:I34"/>
    <mergeCell ref="B29:C29"/>
    <mergeCell ref="B23:C23"/>
    <mergeCell ref="F23:G23"/>
    <mergeCell ref="B24:C24"/>
    <mergeCell ref="F24:G24"/>
    <mergeCell ref="F29:G29"/>
    <mergeCell ref="B30:C30"/>
    <mergeCell ref="F30:G30"/>
    <mergeCell ref="C31:D31"/>
    <mergeCell ref="F31:I31"/>
    <mergeCell ref="B26:C26"/>
    <mergeCell ref="F26:G26"/>
    <mergeCell ref="B27:C27"/>
    <mergeCell ref="F27:G27"/>
    <mergeCell ref="B28:C28"/>
    <mergeCell ref="F28:G28"/>
  </mergeCells>
  <phoneticPr fontId="5"/>
  <dataValidations count="1">
    <dataValidation imeMode="off" allowBlank="1" showInputMessage="1" showErrorMessage="1" sqref="F12:F18 IQ31:IR31 F7:F11 C31:D31 K31:L31 S31:T31 AA31:AB31 AI31:AJ31 AQ31:AR31 AY31:AZ31 BG31:BH31 BO31:BP31 BW31:BX31 CE31:CF31 CM31:CN31 CU31:CV31 DC31:DD31 DK31:DL31 DS31:DT31 EA31:EB31 EI31:EJ31 EQ31:ER31 EY31:EZ31 FG31:FH31 FO31:FP31 FW31:FX31 GE31:GF31 GM31:GN31 GU31:GV31 HC31:HD31 HK31:HL31 HS31:HT31 IA31:IB31 II31:IJ31 C34:C37 D34:D36" xr:uid="{00000000-0002-0000-0500-000000000000}"/>
  </dataValidations>
  <printOptions verticalCentered="1"/>
  <pageMargins left="0.47244094488188981" right="0.11811023622047245" top="0.39370078740157483" bottom="0.19685039370078741" header="0.39370078740157483" footer="0.19685039370078741"/>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1"/>
  <sheetViews>
    <sheetView view="pageLayout" topLeftCell="A34" zoomScaleNormal="100" zoomScaleSheetLayoutView="100" workbookViewId="0">
      <selection activeCell="A3" sqref="A3:F3"/>
    </sheetView>
  </sheetViews>
  <sheetFormatPr defaultColWidth="9" defaultRowHeight="15.95" customHeight="1"/>
  <cols>
    <col min="1" max="1" width="4.125" style="54" customWidth="1"/>
    <col min="2" max="2" width="8.625" style="54" customWidth="1"/>
    <col min="3" max="3" width="14.125" style="54" customWidth="1"/>
    <col min="4" max="4" width="30.125" style="54" customWidth="1"/>
    <col min="5" max="5" width="12.625" style="54" customWidth="1"/>
    <col min="6" max="6" width="16.75" style="54" customWidth="1"/>
    <col min="7" max="16384" width="9" style="51"/>
  </cols>
  <sheetData>
    <row r="1" spans="1:6" ht="20.25" customHeight="1">
      <c r="A1" s="51" t="s">
        <v>172</v>
      </c>
      <c r="B1" s="51"/>
      <c r="C1" s="51"/>
      <c r="D1" s="51"/>
      <c r="E1" s="51"/>
      <c r="F1" s="51"/>
    </row>
    <row r="2" spans="1:6" s="53" customFormat="1" ht="22.5" customHeight="1">
      <c r="A2" s="584" t="s">
        <v>300</v>
      </c>
      <c r="B2" s="584"/>
      <c r="C2" s="80" t="s">
        <v>56</v>
      </c>
      <c r="D2" s="72"/>
    </row>
    <row r="3" spans="1:6" ht="27.75" customHeight="1">
      <c r="A3" s="585" t="s">
        <v>91</v>
      </c>
      <c r="B3" s="585"/>
      <c r="C3" s="585"/>
      <c r="D3" s="585"/>
      <c r="E3" s="585"/>
      <c r="F3" s="585"/>
    </row>
    <row r="4" spans="1:6" ht="20.25" customHeight="1">
      <c r="A4" s="73" t="s">
        <v>57</v>
      </c>
      <c r="B4" s="74" t="s">
        <v>58</v>
      </c>
      <c r="C4" s="74" t="s">
        <v>59</v>
      </c>
      <c r="D4" s="74" t="s">
        <v>60</v>
      </c>
      <c r="E4" s="74" t="s">
        <v>61</v>
      </c>
      <c r="F4" s="75" t="s">
        <v>62</v>
      </c>
    </row>
    <row r="5" spans="1:6" ht="19.5" customHeight="1">
      <c r="A5" s="82">
        <v>1</v>
      </c>
      <c r="B5" s="83"/>
      <c r="C5" s="83"/>
      <c r="D5" s="84"/>
      <c r="E5" s="84" t="s">
        <v>216</v>
      </c>
      <c r="F5" s="85"/>
    </row>
    <row r="6" spans="1:6" ht="19.5" customHeight="1">
      <c r="A6" s="82">
        <v>2</v>
      </c>
      <c r="B6" s="83"/>
      <c r="C6" s="83"/>
      <c r="D6" s="84"/>
      <c r="E6" s="84" t="s">
        <v>217</v>
      </c>
      <c r="F6" s="85"/>
    </row>
    <row r="7" spans="1:6" ht="19.5" customHeight="1">
      <c r="A7" s="82">
        <v>3</v>
      </c>
      <c r="B7" s="83"/>
      <c r="C7" s="83"/>
      <c r="D7" s="84"/>
      <c r="E7" s="84" t="s">
        <v>221</v>
      </c>
      <c r="F7" s="85"/>
    </row>
    <row r="8" spans="1:6" ht="19.5" customHeight="1">
      <c r="A8" s="82">
        <v>4</v>
      </c>
      <c r="B8" s="83"/>
      <c r="C8" s="83"/>
      <c r="D8" s="84"/>
      <c r="E8" s="84" t="s">
        <v>218</v>
      </c>
      <c r="F8" s="85"/>
    </row>
    <row r="9" spans="1:6" ht="19.5" customHeight="1">
      <c r="A9" s="82">
        <v>5</v>
      </c>
      <c r="B9" s="83"/>
      <c r="C9" s="83"/>
      <c r="D9" s="84"/>
      <c r="E9" s="84" t="s">
        <v>216</v>
      </c>
      <c r="F9" s="85"/>
    </row>
    <row r="10" spans="1:6" ht="19.5" customHeight="1">
      <c r="A10" s="82">
        <v>6</v>
      </c>
      <c r="B10" s="83"/>
      <c r="C10" s="83"/>
      <c r="D10" s="84"/>
      <c r="E10" s="84" t="s">
        <v>217</v>
      </c>
      <c r="F10" s="85"/>
    </row>
    <row r="11" spans="1:6" ht="19.5" customHeight="1">
      <c r="A11" s="82">
        <v>7</v>
      </c>
      <c r="B11" s="83"/>
      <c r="C11" s="83"/>
      <c r="D11" s="84"/>
      <c r="E11" s="84" t="s">
        <v>219</v>
      </c>
      <c r="F11" s="85"/>
    </row>
    <row r="12" spans="1:6" ht="19.5" customHeight="1">
      <c r="A12" s="82">
        <v>8</v>
      </c>
      <c r="B12" s="83"/>
      <c r="C12" s="83"/>
      <c r="D12" s="84"/>
      <c r="E12" s="84" t="s">
        <v>219</v>
      </c>
      <c r="F12" s="85"/>
    </row>
    <row r="13" spans="1:6" ht="19.5" customHeight="1">
      <c r="A13" s="82">
        <v>9</v>
      </c>
      <c r="B13" s="83"/>
      <c r="C13" s="83"/>
      <c r="D13" s="84"/>
      <c r="E13" s="84" t="s">
        <v>217</v>
      </c>
      <c r="F13" s="85"/>
    </row>
    <row r="14" spans="1:6" ht="19.5" customHeight="1">
      <c r="A14" s="82">
        <v>10</v>
      </c>
      <c r="B14" s="83"/>
      <c r="C14" s="83"/>
      <c r="D14" s="84"/>
      <c r="E14" s="84" t="s">
        <v>219</v>
      </c>
      <c r="F14" s="85"/>
    </row>
    <row r="15" spans="1:6" ht="19.5" customHeight="1">
      <c r="A15" s="82">
        <v>11</v>
      </c>
      <c r="B15" s="83"/>
      <c r="C15" s="83"/>
      <c r="D15" s="84"/>
      <c r="E15" s="84" t="s">
        <v>219</v>
      </c>
      <c r="F15" s="85"/>
    </row>
    <row r="16" spans="1:6" ht="19.5" customHeight="1">
      <c r="A16" s="82">
        <v>12</v>
      </c>
      <c r="B16" s="83"/>
      <c r="C16" s="83"/>
      <c r="D16" s="84"/>
      <c r="E16" s="84" t="s">
        <v>217</v>
      </c>
      <c r="F16" s="85"/>
    </row>
    <row r="17" spans="1:6" ht="19.5" customHeight="1">
      <c r="A17" s="82">
        <v>13</v>
      </c>
      <c r="B17" s="83"/>
      <c r="C17" s="83"/>
      <c r="D17" s="84"/>
      <c r="E17" s="84" t="s">
        <v>219</v>
      </c>
      <c r="F17" s="85"/>
    </row>
    <row r="18" spans="1:6" ht="19.5" customHeight="1">
      <c r="A18" s="82">
        <v>14</v>
      </c>
      <c r="B18" s="83"/>
      <c r="C18" s="83"/>
      <c r="D18" s="84"/>
      <c r="E18" s="84" t="s">
        <v>217</v>
      </c>
      <c r="F18" s="85"/>
    </row>
    <row r="19" spans="1:6" ht="19.5" customHeight="1">
      <c r="A19" s="82">
        <v>15</v>
      </c>
      <c r="B19" s="83"/>
      <c r="C19" s="83"/>
      <c r="D19" s="84"/>
      <c r="E19" s="84" t="s">
        <v>217</v>
      </c>
      <c r="F19" s="85"/>
    </row>
    <row r="20" spans="1:6" ht="19.5" customHeight="1">
      <c r="A20" s="82">
        <v>16</v>
      </c>
      <c r="B20" s="83"/>
      <c r="C20" s="83"/>
      <c r="D20" s="84"/>
      <c r="E20" s="84" t="s">
        <v>217</v>
      </c>
      <c r="F20" s="85"/>
    </row>
    <row r="21" spans="1:6" ht="19.5" customHeight="1">
      <c r="A21" s="82">
        <v>17</v>
      </c>
      <c r="B21" s="83"/>
      <c r="C21" s="83"/>
      <c r="D21" s="84"/>
      <c r="E21" s="84" t="s">
        <v>220</v>
      </c>
      <c r="F21" s="85"/>
    </row>
    <row r="22" spans="1:6" ht="19.5" customHeight="1">
      <c r="A22" s="82">
        <v>18</v>
      </c>
      <c r="B22" s="83"/>
      <c r="C22" s="83"/>
      <c r="D22" s="84"/>
      <c r="E22" s="84" t="s">
        <v>220</v>
      </c>
      <c r="F22" s="85"/>
    </row>
    <row r="23" spans="1:6" ht="19.5" customHeight="1">
      <c r="A23" s="82">
        <v>19</v>
      </c>
      <c r="B23" s="83"/>
      <c r="C23" s="83"/>
      <c r="D23" s="84"/>
      <c r="E23" s="84" t="s">
        <v>220</v>
      </c>
      <c r="F23" s="85"/>
    </row>
    <row r="24" spans="1:6" ht="19.5" customHeight="1">
      <c r="A24" s="82">
        <v>20</v>
      </c>
      <c r="B24" s="83"/>
      <c r="C24" s="83"/>
      <c r="D24" s="84"/>
      <c r="E24" s="84" t="s">
        <v>219</v>
      </c>
      <c r="F24" s="85"/>
    </row>
    <row r="25" spans="1:6" ht="19.5" customHeight="1">
      <c r="A25" s="82">
        <v>21</v>
      </c>
      <c r="B25" s="83"/>
      <c r="C25" s="83"/>
      <c r="D25" s="84"/>
      <c r="E25" s="84" t="s">
        <v>219</v>
      </c>
      <c r="F25" s="85"/>
    </row>
    <row r="26" spans="1:6" ht="19.5" customHeight="1">
      <c r="A26" s="82">
        <v>22</v>
      </c>
      <c r="B26" s="83"/>
      <c r="C26" s="83"/>
      <c r="D26" s="84"/>
      <c r="E26" s="84" t="s">
        <v>217</v>
      </c>
      <c r="F26" s="85"/>
    </row>
    <row r="27" spans="1:6" ht="19.5" customHeight="1">
      <c r="A27" s="82">
        <v>23</v>
      </c>
      <c r="B27" s="83"/>
      <c r="C27" s="83"/>
      <c r="D27" s="84"/>
      <c r="E27" s="84" t="s">
        <v>218</v>
      </c>
      <c r="F27" s="85"/>
    </row>
    <row r="28" spans="1:6" ht="19.5" customHeight="1">
      <c r="A28" s="82">
        <v>24</v>
      </c>
      <c r="B28" s="83"/>
      <c r="C28" s="83"/>
      <c r="D28" s="84"/>
      <c r="E28" s="84" t="s">
        <v>218</v>
      </c>
      <c r="F28" s="85"/>
    </row>
    <row r="29" spans="1:6" ht="19.5" customHeight="1">
      <c r="A29" s="82">
        <v>25</v>
      </c>
      <c r="B29" s="83"/>
      <c r="C29" s="83"/>
      <c r="D29" s="84"/>
      <c r="E29" s="84" t="s">
        <v>218</v>
      </c>
      <c r="F29" s="85"/>
    </row>
    <row r="30" spans="1:6" ht="19.5" customHeight="1">
      <c r="A30" s="82">
        <v>26</v>
      </c>
      <c r="B30" s="83"/>
      <c r="C30" s="83"/>
      <c r="D30" s="84"/>
      <c r="E30" s="84" t="s">
        <v>218</v>
      </c>
      <c r="F30" s="85"/>
    </row>
    <row r="31" spans="1:6" ht="19.5" customHeight="1">
      <c r="A31" s="82">
        <v>27</v>
      </c>
      <c r="B31" s="83"/>
      <c r="C31" s="83"/>
      <c r="D31" s="84"/>
      <c r="E31" s="84" t="s">
        <v>217</v>
      </c>
      <c r="F31" s="85"/>
    </row>
    <row r="32" spans="1:6" ht="19.5" customHeight="1">
      <c r="A32" s="82">
        <v>28</v>
      </c>
      <c r="B32" s="83"/>
      <c r="C32" s="83"/>
      <c r="D32" s="84"/>
      <c r="E32" s="84" t="s">
        <v>217</v>
      </c>
      <c r="F32" s="85"/>
    </row>
    <row r="33" spans="1:7" ht="19.5" customHeight="1">
      <c r="A33" s="82">
        <v>29</v>
      </c>
      <c r="B33" s="83"/>
      <c r="C33" s="83"/>
      <c r="D33" s="84"/>
      <c r="E33" s="84" t="s">
        <v>218</v>
      </c>
      <c r="F33" s="85"/>
    </row>
    <row r="34" spans="1:7" ht="19.5" customHeight="1">
      <c r="A34" s="82">
        <v>30</v>
      </c>
      <c r="B34" s="83"/>
      <c r="C34" s="83"/>
      <c r="D34" s="84"/>
      <c r="E34" s="84" t="s">
        <v>217</v>
      </c>
      <c r="F34" s="85"/>
    </row>
    <row r="35" spans="1:7" ht="19.5" customHeight="1">
      <c r="A35" s="82">
        <v>31</v>
      </c>
      <c r="B35" s="83"/>
      <c r="C35" s="83"/>
      <c r="D35" s="84"/>
      <c r="E35" s="84" t="s">
        <v>217</v>
      </c>
      <c r="F35" s="85"/>
    </row>
    <row r="36" spans="1:7" ht="19.5" customHeight="1">
      <c r="A36" s="82">
        <v>32</v>
      </c>
      <c r="B36" s="83"/>
      <c r="C36" s="83"/>
      <c r="D36" s="84"/>
      <c r="E36" s="84" t="s">
        <v>217</v>
      </c>
      <c r="F36" s="85"/>
    </row>
    <row r="37" spans="1:7" ht="19.5" customHeight="1">
      <c r="A37" s="82">
        <v>33</v>
      </c>
      <c r="B37" s="83"/>
      <c r="C37" s="83"/>
      <c r="D37" s="84"/>
      <c r="E37" s="84" t="s">
        <v>218</v>
      </c>
      <c r="F37" s="85"/>
    </row>
    <row r="38" spans="1:7" ht="19.5" customHeight="1">
      <c r="A38" s="86">
        <v>34</v>
      </c>
      <c r="B38" s="87"/>
      <c r="C38" s="87"/>
      <c r="D38" s="88"/>
      <c r="E38" s="88" t="s">
        <v>218</v>
      </c>
      <c r="F38" s="89"/>
    </row>
    <row r="40" spans="1:7" ht="15.95" customHeight="1">
      <c r="A40" s="54" t="s">
        <v>64</v>
      </c>
      <c r="B40" s="586" t="s">
        <v>101</v>
      </c>
      <c r="C40" s="586"/>
      <c r="D40" s="586"/>
      <c r="E40" s="586"/>
      <c r="F40" s="586"/>
      <c r="G40" s="55"/>
    </row>
    <row r="41" spans="1:7" ht="15.95" customHeight="1">
      <c r="B41" s="586"/>
      <c r="C41" s="586"/>
      <c r="D41" s="586"/>
      <c r="E41" s="586"/>
      <c r="F41" s="586"/>
      <c r="G41" s="55"/>
    </row>
  </sheetData>
  <sheetProtection formatCells="0"/>
  <mergeCells count="3">
    <mergeCell ref="A2:B2"/>
    <mergeCell ref="A3:F3"/>
    <mergeCell ref="B40:F41"/>
  </mergeCells>
  <phoneticPr fontId="5"/>
  <printOptions verticalCentered="1"/>
  <pageMargins left="0.47244094488188981" right="0.11811023622047245" top="0.39370078740157483" bottom="0.19685039370078741" header="0.39370078740157483" footer="0.19685039370078741"/>
  <pageSetup paperSize="9" orientation="portrait" verticalDpi="40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rgb="FFFFC000"/>
    <pageSetUpPr fitToPage="1"/>
  </sheetPr>
  <dimension ref="B1:V37"/>
  <sheetViews>
    <sheetView view="pageLayout" topLeftCell="A16" zoomScaleNormal="100" zoomScaleSheetLayoutView="100" workbookViewId="0">
      <selection activeCell="O2" sqref="O2"/>
    </sheetView>
  </sheetViews>
  <sheetFormatPr defaultColWidth="9" defaultRowHeight="13.5"/>
  <cols>
    <col min="1" max="1" width="3.75" style="51" customWidth="1"/>
    <col min="2" max="2" width="22.5" style="51" customWidth="1"/>
    <col min="3" max="13" width="3.75" style="51" customWidth="1"/>
    <col min="14" max="21" width="3.25" style="51" customWidth="1"/>
    <col min="22" max="22" width="2.875" style="51" customWidth="1"/>
    <col min="23" max="16384" width="9" style="51"/>
  </cols>
  <sheetData>
    <row r="1" spans="2:21" ht="24" customHeight="1" thickBot="1">
      <c r="B1" s="56" t="s">
        <v>173</v>
      </c>
      <c r="O1" s="587" t="s">
        <v>353</v>
      </c>
      <c r="P1" s="588"/>
      <c r="Q1" s="588"/>
      <c r="R1" s="588"/>
      <c r="S1" s="588"/>
      <c r="T1" s="588"/>
      <c r="U1" s="589"/>
    </row>
    <row r="2" spans="2:21" ht="19.5" customHeight="1"/>
    <row r="3" spans="2:21" ht="19.5" customHeight="1">
      <c r="B3" s="51" t="s">
        <v>113</v>
      </c>
      <c r="M3" s="57"/>
      <c r="N3" s="58"/>
      <c r="O3" s="314"/>
      <c r="P3" s="314"/>
      <c r="Q3" s="59" t="s">
        <v>112</v>
      </c>
      <c r="R3" s="59">
        <v>4</v>
      </c>
      <c r="S3" s="59" t="s">
        <v>111</v>
      </c>
      <c r="T3" s="52"/>
      <c r="U3" s="59" t="s">
        <v>198</v>
      </c>
    </row>
    <row r="4" spans="2:21" ht="17.25" customHeight="1">
      <c r="B4" s="317" t="s">
        <v>109</v>
      </c>
      <c r="C4" s="317"/>
      <c r="D4" s="317"/>
      <c r="E4" s="317"/>
      <c r="F4" s="317"/>
      <c r="G4" s="317"/>
    </row>
    <row r="5" spans="2:21" ht="17.25" customHeight="1">
      <c r="B5" s="318" t="s">
        <v>108</v>
      </c>
      <c r="C5" s="318"/>
      <c r="D5" s="318"/>
      <c r="E5" s="54"/>
      <c r="F5" s="54"/>
    </row>
    <row r="6" spans="2:21" ht="25.5" customHeight="1">
      <c r="B6" s="51" t="s">
        <v>107</v>
      </c>
      <c r="L6" s="591"/>
      <c r="M6" s="591"/>
      <c r="N6" s="591"/>
      <c r="O6" s="591"/>
      <c r="P6" s="591"/>
      <c r="Q6" s="319" t="s">
        <v>106</v>
      </c>
      <c r="R6" s="319"/>
      <c r="S6" s="319"/>
      <c r="T6" s="319"/>
      <c r="U6" s="319"/>
    </row>
    <row r="7" spans="2:21" ht="25.5" customHeight="1">
      <c r="L7" s="422" t="s">
        <v>105</v>
      </c>
      <c r="M7" s="422"/>
      <c r="N7" s="598"/>
      <c r="O7" s="598"/>
      <c r="P7" s="598"/>
      <c r="Q7" s="598"/>
      <c r="R7" s="598"/>
      <c r="S7" s="598"/>
      <c r="T7" s="598"/>
      <c r="U7" s="90" t="s">
        <v>5</v>
      </c>
    </row>
    <row r="8" spans="2:21" ht="33.75" customHeight="1">
      <c r="B8" s="603" t="s">
        <v>175</v>
      </c>
      <c r="C8" s="603"/>
      <c r="D8" s="603"/>
      <c r="E8" s="603"/>
      <c r="F8" s="603"/>
      <c r="G8" s="603"/>
      <c r="H8" s="603"/>
      <c r="I8" s="603"/>
      <c r="J8" s="603"/>
      <c r="K8" s="603"/>
      <c r="L8" s="603"/>
      <c r="M8" s="603"/>
      <c r="N8" s="603"/>
      <c r="O8" s="603"/>
      <c r="P8" s="603"/>
      <c r="Q8" s="603"/>
      <c r="R8" s="603"/>
      <c r="S8" s="603"/>
      <c r="T8" s="603"/>
      <c r="U8" s="603"/>
    </row>
    <row r="9" spans="2:21" s="53" customFormat="1" ht="24.75" customHeight="1">
      <c r="B9" s="472" t="s">
        <v>98</v>
      </c>
      <c r="C9" s="472"/>
      <c r="D9" s="472"/>
      <c r="E9" s="472"/>
      <c r="F9" s="472"/>
      <c r="G9" s="472"/>
      <c r="H9" s="472"/>
      <c r="I9" s="472"/>
      <c r="J9" s="472"/>
      <c r="K9" s="472"/>
      <c r="L9" s="472"/>
      <c r="M9" s="472"/>
      <c r="N9" s="472"/>
      <c r="O9" s="472"/>
      <c r="P9" s="472"/>
      <c r="Q9" s="472"/>
      <c r="R9" s="472"/>
      <c r="S9" s="472"/>
      <c r="T9" s="472"/>
      <c r="U9" s="472"/>
    </row>
    <row r="10" spans="2:21" ht="54" customHeight="1">
      <c r="B10" s="604" t="s">
        <v>301</v>
      </c>
      <c r="C10" s="604"/>
      <c r="D10" s="604"/>
      <c r="E10" s="604"/>
      <c r="F10" s="604"/>
      <c r="G10" s="604"/>
      <c r="H10" s="604"/>
      <c r="I10" s="604"/>
      <c r="J10" s="604"/>
      <c r="K10" s="604"/>
      <c r="L10" s="604"/>
      <c r="M10" s="604"/>
      <c r="N10" s="604"/>
      <c r="O10" s="604"/>
      <c r="P10" s="604"/>
      <c r="Q10" s="604"/>
      <c r="R10" s="604"/>
      <c r="S10" s="604"/>
      <c r="T10" s="604"/>
      <c r="U10" s="604"/>
    </row>
    <row r="11" spans="2:21" ht="47.25" customHeight="1">
      <c r="B11" s="318" t="s">
        <v>7</v>
      </c>
      <c r="C11" s="318"/>
      <c r="D11" s="318"/>
      <c r="E11" s="318"/>
      <c r="F11" s="318"/>
      <c r="G11" s="318"/>
      <c r="H11" s="318"/>
      <c r="I11" s="318"/>
      <c r="J11" s="318"/>
      <c r="K11" s="318"/>
      <c r="L11" s="318"/>
      <c r="M11" s="318"/>
      <c r="N11" s="318"/>
      <c r="O11" s="318"/>
      <c r="P11" s="318"/>
      <c r="Q11" s="318"/>
      <c r="R11" s="318"/>
      <c r="S11" s="318"/>
      <c r="T11" s="318"/>
      <c r="U11" s="318"/>
    </row>
    <row r="12" spans="2:21" ht="27.75" customHeight="1">
      <c r="B12" s="59" t="s">
        <v>302</v>
      </c>
      <c r="C12" s="54"/>
      <c r="D12" s="54"/>
      <c r="E12" s="54"/>
      <c r="F12" s="54"/>
      <c r="G12" s="54"/>
      <c r="H12" s="54"/>
      <c r="I12" s="54"/>
      <c r="J12" s="54"/>
      <c r="K12" s="611">
        <f>IF(様式第1号!F15="","",様式第1号!F15)</f>
        <v>900000</v>
      </c>
      <c r="L12" s="611"/>
      <c r="M12" s="611"/>
      <c r="N12" s="611"/>
      <c r="O12" s="611"/>
      <c r="P12" s="611"/>
      <c r="Q12" s="611"/>
      <c r="R12" s="81" t="s">
        <v>9</v>
      </c>
    </row>
    <row r="13" spans="2:21" ht="27.75" customHeight="1">
      <c r="B13" s="59"/>
      <c r="C13" s="54"/>
      <c r="D13" s="54"/>
      <c r="E13" s="54"/>
      <c r="F13" s="54"/>
      <c r="G13" s="54"/>
      <c r="H13" s="54"/>
      <c r="I13" s="54"/>
      <c r="J13" s="54"/>
      <c r="K13" s="54"/>
      <c r="L13" s="54"/>
      <c r="M13" s="54"/>
      <c r="N13" s="54"/>
      <c r="O13" s="54"/>
      <c r="P13" s="54"/>
      <c r="Q13" s="54"/>
      <c r="R13" s="54"/>
    </row>
    <row r="14" spans="2:21" ht="13.5" customHeight="1">
      <c r="B14" s="59" t="s">
        <v>303</v>
      </c>
      <c r="M14" s="61"/>
      <c r="N14" s="61"/>
      <c r="O14" s="61"/>
      <c r="P14" s="61"/>
      <c r="Q14" s="61"/>
      <c r="R14" s="62"/>
    </row>
    <row r="15" spans="2:21" ht="13.5" customHeight="1">
      <c r="B15" s="144"/>
      <c r="M15" s="61"/>
      <c r="N15" s="61"/>
      <c r="O15" s="61"/>
      <c r="P15" s="61"/>
      <c r="Q15" s="61"/>
      <c r="R15" s="62"/>
    </row>
    <row r="16" spans="2:21" ht="12.75" customHeight="1">
      <c r="B16" s="287" t="s">
        <v>348</v>
      </c>
      <c r="M16" s="61"/>
      <c r="N16" s="61"/>
      <c r="O16" s="61"/>
      <c r="P16" s="61"/>
      <c r="Q16" s="61"/>
      <c r="R16" s="62"/>
    </row>
    <row r="17" spans="2:22" ht="24.75" customHeight="1">
      <c r="B17" s="284"/>
      <c r="M17" s="61"/>
      <c r="N17" s="61"/>
      <c r="O17" s="61"/>
      <c r="P17" s="61"/>
      <c r="Q17" s="61"/>
      <c r="R17" s="62"/>
    </row>
    <row r="18" spans="2:22" ht="23.25" customHeight="1">
      <c r="B18" s="287" t="s">
        <v>347</v>
      </c>
    </row>
    <row r="19" spans="2:22" ht="13.5" customHeight="1">
      <c r="B19" s="599" t="s">
        <v>304</v>
      </c>
      <c r="C19" s="599"/>
      <c r="D19" s="281" t="s">
        <v>305</v>
      </c>
      <c r="R19" s="282"/>
    </row>
    <row r="20" spans="2:22" ht="22.5" customHeight="1">
      <c r="B20" s="51" t="s">
        <v>174</v>
      </c>
      <c r="I20" s="54"/>
      <c r="J20" s="54"/>
      <c r="K20" s="54"/>
      <c r="L20" s="57"/>
      <c r="M20" s="57"/>
      <c r="N20" s="57"/>
      <c r="O20" s="57"/>
      <c r="P20" s="63"/>
      <c r="Q20" s="63"/>
    </row>
    <row r="21" spans="2:22" ht="17.25" customHeight="1">
      <c r="B21" s="605"/>
      <c r="C21" s="606"/>
      <c r="D21" s="143"/>
      <c r="E21" s="590" t="s">
        <v>145</v>
      </c>
      <c r="F21" s="590"/>
      <c r="G21" s="590"/>
      <c r="H21" s="592"/>
      <c r="I21" s="593"/>
      <c r="J21" s="593"/>
      <c r="K21" s="593"/>
      <c r="L21" s="593"/>
      <c r="M21" s="593"/>
      <c r="N21" s="593"/>
      <c r="O21" s="593"/>
      <c r="P21" s="594"/>
      <c r="Q21" s="280"/>
      <c r="R21" s="143" t="s">
        <v>152</v>
      </c>
      <c r="S21" s="143"/>
      <c r="T21" s="143"/>
      <c r="U21" s="64"/>
    </row>
    <row r="22" spans="2:22" ht="17.25" customHeight="1">
      <c r="B22" s="607"/>
      <c r="C22" s="608"/>
      <c r="E22" s="317" t="s">
        <v>144</v>
      </c>
      <c r="F22" s="317"/>
      <c r="G22" s="317"/>
      <c r="H22" s="595"/>
      <c r="I22" s="596"/>
      <c r="J22" s="596"/>
      <c r="K22" s="596"/>
      <c r="L22" s="596"/>
      <c r="M22" s="596"/>
      <c r="N22" s="596"/>
      <c r="O22" s="596"/>
      <c r="P22" s="597"/>
      <c r="R22" s="51" t="s">
        <v>153</v>
      </c>
      <c r="U22" s="65"/>
    </row>
    <row r="23" spans="2:22" ht="17.25" customHeight="1">
      <c r="B23" s="607"/>
      <c r="C23" s="608"/>
      <c r="E23" s="317" t="s">
        <v>146</v>
      </c>
      <c r="F23" s="317"/>
      <c r="G23" s="317"/>
      <c r="H23" s="595"/>
      <c r="I23" s="596"/>
      <c r="J23" s="596"/>
      <c r="K23" s="596"/>
      <c r="L23" s="596"/>
      <c r="M23" s="596"/>
      <c r="N23" s="596"/>
      <c r="O23" s="596"/>
      <c r="P23" s="597"/>
      <c r="R23" s="51" t="s">
        <v>154</v>
      </c>
      <c r="U23" s="65"/>
    </row>
    <row r="24" spans="2:22" ht="17.25" customHeight="1">
      <c r="B24" s="607"/>
      <c r="C24" s="608"/>
      <c r="E24" s="317" t="s">
        <v>148</v>
      </c>
      <c r="F24" s="317"/>
      <c r="G24" s="317"/>
      <c r="H24" s="595"/>
      <c r="I24" s="596"/>
      <c r="J24" s="596"/>
      <c r="K24" s="596"/>
      <c r="L24" s="596"/>
      <c r="M24" s="596"/>
      <c r="N24" s="596"/>
      <c r="O24" s="596"/>
      <c r="P24" s="597"/>
      <c r="U24" s="65"/>
    </row>
    <row r="25" spans="2:22" ht="17.25" customHeight="1">
      <c r="B25" s="609"/>
      <c r="C25" s="610"/>
      <c r="D25" s="66"/>
      <c r="E25" s="360" t="s">
        <v>147</v>
      </c>
      <c r="F25" s="360"/>
      <c r="G25" s="360"/>
      <c r="H25" s="600" t="s">
        <v>155</v>
      </c>
      <c r="I25" s="601"/>
      <c r="J25" s="601"/>
      <c r="K25" s="601"/>
      <c r="L25" s="601"/>
      <c r="M25" s="601"/>
      <c r="N25" s="601"/>
      <c r="O25" s="601"/>
      <c r="P25" s="602"/>
      <c r="U25" s="67"/>
      <c r="V25" s="283"/>
    </row>
    <row r="26" spans="2:22" ht="35.25" customHeight="1">
      <c r="B26" s="624" t="s">
        <v>149</v>
      </c>
      <c r="C26" s="618"/>
      <c r="D26" s="68"/>
      <c r="E26" s="69"/>
      <c r="F26" s="70" t="s">
        <v>150</v>
      </c>
      <c r="G26" s="70"/>
      <c r="H26" s="70"/>
      <c r="I26" s="70" t="s">
        <v>151</v>
      </c>
      <c r="J26" s="70"/>
      <c r="K26" s="616" t="s">
        <v>200</v>
      </c>
      <c r="L26" s="617"/>
      <c r="M26" s="618"/>
      <c r="N26" s="138"/>
      <c r="O26" s="139"/>
      <c r="P26" s="139"/>
      <c r="Q26" s="139"/>
      <c r="R26" s="139"/>
      <c r="S26" s="139"/>
      <c r="T26" s="140"/>
      <c r="U26" s="141"/>
      <c r="V26" s="283"/>
    </row>
    <row r="27" spans="2:22" ht="48" customHeight="1">
      <c r="B27" s="619" t="s">
        <v>156</v>
      </c>
      <c r="C27" s="620"/>
      <c r="D27" s="621"/>
      <c r="E27" s="622"/>
      <c r="F27" s="622"/>
      <c r="G27" s="622"/>
      <c r="H27" s="622"/>
      <c r="I27" s="622"/>
      <c r="J27" s="622"/>
      <c r="K27" s="622"/>
      <c r="L27" s="622"/>
      <c r="M27" s="622"/>
      <c r="N27" s="622"/>
      <c r="O27" s="622"/>
      <c r="P27" s="622"/>
      <c r="Q27" s="622"/>
      <c r="R27" s="622"/>
      <c r="S27" s="622"/>
      <c r="T27" s="622"/>
      <c r="U27" s="623"/>
    </row>
    <row r="28" spans="2:22" ht="83.25" customHeight="1">
      <c r="B28" s="71" t="s">
        <v>83</v>
      </c>
      <c r="C28" s="285"/>
      <c r="D28" s="613"/>
      <c r="E28" s="614"/>
      <c r="F28" s="614"/>
      <c r="G28" s="614"/>
      <c r="H28" s="614"/>
      <c r="I28" s="614"/>
      <c r="J28" s="614"/>
      <c r="K28" s="614"/>
      <c r="L28" s="614"/>
      <c r="M28" s="614"/>
      <c r="N28" s="614"/>
      <c r="O28" s="614"/>
      <c r="P28" s="614"/>
      <c r="Q28" s="614"/>
      <c r="R28" s="614"/>
      <c r="S28" s="614"/>
      <c r="T28" s="614"/>
      <c r="U28" s="615"/>
    </row>
    <row r="29" spans="2:22" ht="9" customHeight="1">
      <c r="B29" s="143"/>
      <c r="C29" s="286"/>
      <c r="D29" s="283"/>
    </row>
    <row r="30" spans="2:22" ht="19.5" customHeight="1">
      <c r="B30" s="625" t="s">
        <v>176</v>
      </c>
      <c r="C30" s="625"/>
      <c r="D30" s="625"/>
      <c r="E30" s="625"/>
      <c r="F30" s="625"/>
      <c r="G30" s="625"/>
      <c r="H30" s="625"/>
      <c r="I30" s="625"/>
      <c r="J30" s="625"/>
      <c r="K30" s="625"/>
      <c r="L30" s="625"/>
      <c r="M30" s="625"/>
      <c r="N30" s="625"/>
      <c r="O30" s="625"/>
      <c r="P30" s="625"/>
      <c r="Q30" s="625"/>
      <c r="R30" s="625"/>
    </row>
    <row r="31" spans="2:22" ht="19.5" customHeight="1">
      <c r="B31" s="625"/>
      <c r="C31" s="625"/>
      <c r="D31" s="625"/>
      <c r="E31" s="625"/>
      <c r="F31" s="625"/>
      <c r="G31" s="625"/>
      <c r="H31" s="625"/>
      <c r="I31" s="625"/>
      <c r="J31" s="625"/>
      <c r="K31" s="625"/>
      <c r="L31" s="625"/>
      <c r="M31" s="625"/>
      <c r="N31" s="625"/>
      <c r="O31" s="625"/>
      <c r="P31" s="625"/>
      <c r="Q31" s="625"/>
      <c r="R31" s="625"/>
    </row>
    <row r="32" spans="2:22" ht="20.25" customHeight="1">
      <c r="B32" s="626" t="s">
        <v>177</v>
      </c>
      <c r="C32" s="626"/>
      <c r="D32" s="626"/>
      <c r="E32" s="626"/>
      <c r="F32" s="626"/>
      <c r="G32" s="626"/>
      <c r="H32" s="626"/>
      <c r="I32" s="626"/>
      <c r="J32" s="626"/>
      <c r="K32" s="626"/>
      <c r="L32" s="626"/>
      <c r="M32" s="626"/>
      <c r="N32" s="626"/>
      <c r="O32" s="626"/>
      <c r="P32" s="626"/>
      <c r="Q32" s="626"/>
      <c r="R32" s="626"/>
    </row>
    <row r="33" spans="3:15" ht="20.25" customHeight="1">
      <c r="C33" s="59"/>
      <c r="D33" s="59"/>
      <c r="E33" s="59"/>
      <c r="F33" s="59"/>
      <c r="G33" s="59"/>
      <c r="H33" s="59"/>
      <c r="I33" s="59"/>
      <c r="J33" s="59"/>
      <c r="K33" s="59"/>
      <c r="L33" s="59"/>
      <c r="M33" s="612"/>
      <c r="N33" s="612"/>
      <c r="O33" s="612"/>
    </row>
    <row r="34" spans="3:15" ht="20.25" customHeight="1">
      <c r="C34" s="63"/>
      <c r="D34" s="63"/>
      <c r="E34" s="63"/>
      <c r="F34" s="63"/>
      <c r="G34" s="59"/>
      <c r="H34" s="59"/>
      <c r="I34" s="59"/>
      <c r="J34" s="59"/>
      <c r="K34" s="59"/>
      <c r="L34" s="59"/>
      <c r="M34" s="62"/>
    </row>
    <row r="35" spans="3:15" ht="20.25" customHeight="1">
      <c r="C35" s="59"/>
      <c r="D35" s="59"/>
      <c r="E35" s="59"/>
      <c r="F35" s="59"/>
      <c r="G35" s="59"/>
      <c r="H35" s="59"/>
      <c r="I35" s="59"/>
      <c r="J35" s="59"/>
      <c r="K35" s="59"/>
      <c r="L35" s="59"/>
      <c r="M35" s="612"/>
      <c r="N35" s="612"/>
      <c r="O35" s="612"/>
    </row>
    <row r="36" spans="3:15" ht="20.25" customHeight="1"/>
    <row r="37" spans="3:15" ht="14.25" customHeight="1"/>
  </sheetData>
  <sheetProtection formatCells="0"/>
  <mergeCells count="31">
    <mergeCell ref="M35:O35"/>
    <mergeCell ref="D28:U28"/>
    <mergeCell ref="K26:M26"/>
    <mergeCell ref="B27:C27"/>
    <mergeCell ref="D27:U27"/>
    <mergeCell ref="B26:C26"/>
    <mergeCell ref="B30:R31"/>
    <mergeCell ref="B32:R32"/>
    <mergeCell ref="M33:O33"/>
    <mergeCell ref="H25:P25"/>
    <mergeCell ref="B8:U8"/>
    <mergeCell ref="B10:U10"/>
    <mergeCell ref="B21:C25"/>
    <mergeCell ref="E24:G24"/>
    <mergeCell ref="E25:G25"/>
    <mergeCell ref="E23:G23"/>
    <mergeCell ref="E22:G22"/>
    <mergeCell ref="B11:U11"/>
    <mergeCell ref="K12:Q12"/>
    <mergeCell ref="O1:U1"/>
    <mergeCell ref="Q6:U6"/>
    <mergeCell ref="B9:U9"/>
    <mergeCell ref="E21:G21"/>
    <mergeCell ref="B4:G4"/>
    <mergeCell ref="B5:D5"/>
    <mergeCell ref="L7:M7"/>
    <mergeCell ref="L6:P6"/>
    <mergeCell ref="H21:P24"/>
    <mergeCell ref="O3:P3"/>
    <mergeCell ref="N7:T7"/>
    <mergeCell ref="B19:C19"/>
  </mergeCells>
  <phoneticPr fontId="5"/>
  <dataValidations count="6">
    <dataValidation type="whole" imeMode="off" allowBlank="1" showInputMessage="1" showErrorMessage="1" sqref="R3" xr:uid="{00000000-0002-0000-0700-000000000000}">
      <formula1>1</formula1>
      <formula2>12</formula2>
    </dataValidation>
    <dataValidation type="whole" imeMode="off" allowBlank="1" showInputMessage="1" showErrorMessage="1" sqref="T3" xr:uid="{00000000-0002-0000-0700-000001000000}">
      <formula1>1</formula1>
      <formula2>31</formula2>
    </dataValidation>
    <dataValidation imeMode="on" allowBlank="1" showInputMessage="1" showErrorMessage="1" sqref="N7" xr:uid="{00000000-0002-0000-0700-000002000000}"/>
    <dataValidation type="textLength" imeMode="off" operator="equal" allowBlank="1" showInputMessage="1" showErrorMessage="1" sqref="N26:U26" xr:uid="{00000000-0002-0000-0700-000003000000}">
      <formula1>1</formula1>
    </dataValidation>
    <dataValidation imeMode="fullKatakana" allowBlank="1" showInputMessage="1" showErrorMessage="1" sqref="D27:U27" xr:uid="{00000000-0002-0000-0700-000004000000}"/>
    <dataValidation imeMode="hiragana" allowBlank="1" showInputMessage="1" showErrorMessage="1" sqref="D28:U28" xr:uid="{00000000-0002-0000-0700-000005000000}"/>
  </dataValidations>
  <printOptions verticalCentered="1"/>
  <pageMargins left="0.47244094488188981" right="0.11811023622047245" top="0.39370078740157483" bottom="0.19685039370078741" header="0.39370078740157483" footer="0.19685039370078741"/>
  <pageSetup paperSize="9"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9" r:id="rId4" name="Check Box 9">
              <controlPr defaultSize="0" autoFill="0" autoLine="0" autoPict="0">
                <anchor moveWithCells="1">
                  <from>
                    <xdr:col>3</xdr:col>
                    <xdr:colOff>57150</xdr:colOff>
                    <xdr:row>20</xdr:row>
                    <xdr:rowOff>19050</xdr:rowOff>
                  </from>
                  <to>
                    <xdr:col>4</xdr:col>
                    <xdr:colOff>76200</xdr:colOff>
                    <xdr:row>21</xdr:row>
                    <xdr:rowOff>9525</xdr:rowOff>
                  </to>
                </anchor>
              </controlPr>
            </control>
          </mc:Choice>
        </mc:AlternateContent>
        <mc:AlternateContent xmlns:mc="http://schemas.openxmlformats.org/markup-compatibility/2006">
          <mc:Choice Requires="x14">
            <control shapeId="10250" r:id="rId5" name="Check Box 10">
              <controlPr defaultSize="0" autoFill="0" autoLine="0" autoPict="0">
                <anchor moveWithCells="1">
                  <from>
                    <xdr:col>3</xdr:col>
                    <xdr:colOff>57150</xdr:colOff>
                    <xdr:row>21</xdr:row>
                    <xdr:rowOff>0</xdr:rowOff>
                  </from>
                  <to>
                    <xdr:col>4</xdr:col>
                    <xdr:colOff>76200</xdr:colOff>
                    <xdr:row>21</xdr:row>
                    <xdr:rowOff>209550</xdr:rowOff>
                  </to>
                </anchor>
              </controlPr>
            </control>
          </mc:Choice>
        </mc:AlternateContent>
        <mc:AlternateContent xmlns:mc="http://schemas.openxmlformats.org/markup-compatibility/2006">
          <mc:Choice Requires="x14">
            <control shapeId="10251" r:id="rId6" name="Check Box 11">
              <controlPr defaultSize="0" autoFill="0" autoLine="0" autoPict="0">
                <anchor moveWithCells="1">
                  <from>
                    <xdr:col>3</xdr:col>
                    <xdr:colOff>57150</xdr:colOff>
                    <xdr:row>22</xdr:row>
                    <xdr:rowOff>19050</xdr:rowOff>
                  </from>
                  <to>
                    <xdr:col>4</xdr:col>
                    <xdr:colOff>76200</xdr:colOff>
                    <xdr:row>23</xdr:row>
                    <xdr:rowOff>9525</xdr:rowOff>
                  </to>
                </anchor>
              </controlPr>
            </control>
          </mc:Choice>
        </mc:AlternateContent>
        <mc:AlternateContent xmlns:mc="http://schemas.openxmlformats.org/markup-compatibility/2006">
          <mc:Choice Requires="x14">
            <control shapeId="10252" r:id="rId7" name="Check Box 12">
              <controlPr defaultSize="0" autoFill="0" autoLine="0" autoPict="0">
                <anchor moveWithCells="1">
                  <from>
                    <xdr:col>3</xdr:col>
                    <xdr:colOff>57150</xdr:colOff>
                    <xdr:row>23</xdr:row>
                    <xdr:rowOff>19050</xdr:rowOff>
                  </from>
                  <to>
                    <xdr:col>4</xdr:col>
                    <xdr:colOff>76200</xdr:colOff>
                    <xdr:row>24</xdr:row>
                    <xdr:rowOff>9525</xdr:rowOff>
                  </to>
                </anchor>
              </controlPr>
            </control>
          </mc:Choice>
        </mc:AlternateContent>
        <mc:AlternateContent xmlns:mc="http://schemas.openxmlformats.org/markup-compatibility/2006">
          <mc:Choice Requires="x14">
            <control shapeId="10253" r:id="rId8" name="Check Box 13">
              <controlPr defaultSize="0" autoFill="0" autoLine="0" autoPict="0">
                <anchor moveWithCells="1">
                  <from>
                    <xdr:col>3</xdr:col>
                    <xdr:colOff>57150</xdr:colOff>
                    <xdr:row>24</xdr:row>
                    <xdr:rowOff>9525</xdr:rowOff>
                  </from>
                  <to>
                    <xdr:col>4</xdr:col>
                    <xdr:colOff>76200</xdr:colOff>
                    <xdr:row>25</xdr:row>
                    <xdr:rowOff>0</xdr:rowOff>
                  </to>
                </anchor>
              </controlPr>
            </control>
          </mc:Choice>
        </mc:AlternateContent>
        <mc:AlternateContent xmlns:mc="http://schemas.openxmlformats.org/markup-compatibility/2006">
          <mc:Choice Requires="x14">
            <control shapeId="10254" r:id="rId9" name="Check Box 14">
              <controlPr defaultSize="0" autoFill="0" autoLine="0" autoPict="0">
                <anchor moveWithCells="1">
                  <from>
                    <xdr:col>16</xdr:col>
                    <xdr:colOff>57150</xdr:colOff>
                    <xdr:row>20</xdr:row>
                    <xdr:rowOff>28575</xdr:rowOff>
                  </from>
                  <to>
                    <xdr:col>17</xdr:col>
                    <xdr:colOff>114300</xdr:colOff>
                    <xdr:row>21</xdr:row>
                    <xdr:rowOff>19050</xdr:rowOff>
                  </to>
                </anchor>
              </controlPr>
            </control>
          </mc:Choice>
        </mc:AlternateContent>
        <mc:AlternateContent xmlns:mc="http://schemas.openxmlformats.org/markup-compatibility/2006">
          <mc:Choice Requires="x14">
            <control shapeId="10255" r:id="rId10" name="Check Box 15">
              <controlPr defaultSize="0" autoFill="0" autoLine="0" autoPict="0">
                <anchor moveWithCells="1">
                  <from>
                    <xdr:col>16</xdr:col>
                    <xdr:colOff>57150</xdr:colOff>
                    <xdr:row>21</xdr:row>
                    <xdr:rowOff>9525</xdr:rowOff>
                  </from>
                  <to>
                    <xdr:col>17</xdr:col>
                    <xdr:colOff>114300</xdr:colOff>
                    <xdr:row>22</xdr:row>
                    <xdr:rowOff>0</xdr:rowOff>
                  </to>
                </anchor>
              </controlPr>
            </control>
          </mc:Choice>
        </mc:AlternateContent>
        <mc:AlternateContent xmlns:mc="http://schemas.openxmlformats.org/markup-compatibility/2006">
          <mc:Choice Requires="x14">
            <control shapeId="10256" r:id="rId11" name="Check Box 16">
              <controlPr defaultSize="0" autoFill="0" autoLine="0" autoPict="0">
                <anchor moveWithCells="1">
                  <from>
                    <xdr:col>16</xdr:col>
                    <xdr:colOff>57150</xdr:colOff>
                    <xdr:row>22</xdr:row>
                    <xdr:rowOff>19050</xdr:rowOff>
                  </from>
                  <to>
                    <xdr:col>17</xdr:col>
                    <xdr:colOff>114300</xdr:colOff>
                    <xdr:row>23</xdr:row>
                    <xdr:rowOff>9525</xdr:rowOff>
                  </to>
                </anchor>
              </controlPr>
            </control>
          </mc:Choice>
        </mc:AlternateContent>
        <mc:AlternateContent xmlns:mc="http://schemas.openxmlformats.org/markup-compatibility/2006">
          <mc:Choice Requires="x14">
            <control shapeId="10257" r:id="rId12" name="Check Box 17">
              <controlPr defaultSize="0" autoFill="0" autoLine="0" autoPict="0">
                <anchor moveWithCells="1">
                  <from>
                    <xdr:col>7</xdr:col>
                    <xdr:colOff>28575</xdr:colOff>
                    <xdr:row>25</xdr:row>
                    <xdr:rowOff>133350</xdr:rowOff>
                  </from>
                  <to>
                    <xdr:col>8</xdr:col>
                    <xdr:colOff>0</xdr:colOff>
                    <xdr:row>25</xdr:row>
                    <xdr:rowOff>314325</xdr:rowOff>
                  </to>
                </anchor>
              </controlPr>
            </control>
          </mc:Choice>
        </mc:AlternateContent>
        <mc:AlternateContent xmlns:mc="http://schemas.openxmlformats.org/markup-compatibility/2006">
          <mc:Choice Requires="x14">
            <control shapeId="10258" r:id="rId13" name="Check Box 18">
              <controlPr defaultSize="0" autoFill="0" autoLine="0" autoPict="0">
                <anchor moveWithCells="1">
                  <from>
                    <xdr:col>4</xdr:col>
                    <xdr:colOff>57150</xdr:colOff>
                    <xdr:row>25</xdr:row>
                    <xdr:rowOff>133350</xdr:rowOff>
                  </from>
                  <to>
                    <xdr:col>5</xdr:col>
                    <xdr:colOff>76200</xdr:colOff>
                    <xdr:row>25</xdr:row>
                    <xdr:rowOff>342900</xdr:rowOff>
                  </to>
                </anchor>
              </controlPr>
            </control>
          </mc:Choice>
        </mc:AlternateContent>
        <mc:AlternateContent xmlns:mc="http://schemas.openxmlformats.org/markup-compatibility/2006">
          <mc:Choice Requires="x14">
            <control shapeId="10263" r:id="rId14" name="Check Box 23">
              <controlPr defaultSize="0" autoFill="0" autoLine="0" autoPict="0">
                <anchor moveWithCells="1">
                  <from>
                    <xdr:col>1</xdr:col>
                    <xdr:colOff>19050</xdr:colOff>
                    <xdr:row>15</xdr:row>
                    <xdr:rowOff>0</xdr:rowOff>
                  </from>
                  <to>
                    <xdr:col>1</xdr:col>
                    <xdr:colOff>304800</xdr:colOff>
                    <xdr:row>16</xdr:row>
                    <xdr:rowOff>28575</xdr:rowOff>
                  </to>
                </anchor>
              </controlPr>
            </control>
          </mc:Choice>
        </mc:AlternateContent>
        <mc:AlternateContent xmlns:mc="http://schemas.openxmlformats.org/markup-compatibility/2006">
          <mc:Choice Requires="x14">
            <control shapeId="10264" r:id="rId15" name="Check Box 24">
              <controlPr defaultSize="0" autoFill="0" autoLine="0" autoPict="0">
                <anchor moveWithCells="1">
                  <from>
                    <xdr:col>1</xdr:col>
                    <xdr:colOff>19050</xdr:colOff>
                    <xdr:row>17</xdr:row>
                    <xdr:rowOff>66675</xdr:rowOff>
                  </from>
                  <to>
                    <xdr:col>1</xdr:col>
                    <xdr:colOff>304800</xdr:colOff>
                    <xdr:row>17</xdr:row>
                    <xdr:rowOff>257175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9D943-0D85-4079-A935-7AA966187BE7}">
  <sheetPr>
    <pageSetUpPr fitToPage="1"/>
  </sheetPr>
  <dimension ref="A1:W40"/>
  <sheetViews>
    <sheetView showGridLines="0" view="pageBreakPreview" zoomScaleNormal="100" zoomScaleSheetLayoutView="100" workbookViewId="0">
      <selection activeCell="A6" sqref="A6:B6"/>
    </sheetView>
  </sheetViews>
  <sheetFormatPr defaultColWidth="9" defaultRowHeight="13.5"/>
  <cols>
    <col min="1" max="21" width="4.625" style="158" customWidth="1"/>
    <col min="22" max="22" width="9" style="158"/>
    <col min="23" max="23" width="10.25" style="158" bestFit="1" customWidth="1"/>
    <col min="24" max="25" width="9" style="158" customWidth="1"/>
    <col min="26" max="16384" width="9" style="158"/>
  </cols>
  <sheetData>
    <row r="1" spans="1:23" ht="45" customHeight="1">
      <c r="A1" s="631" t="s">
        <v>287</v>
      </c>
      <c r="B1" s="631"/>
      <c r="C1" s="631"/>
      <c r="D1" s="631"/>
      <c r="E1" s="631"/>
      <c r="F1" s="631"/>
      <c r="G1" s="631"/>
      <c r="H1" s="631"/>
      <c r="I1" s="631"/>
      <c r="J1" s="631"/>
      <c r="K1" s="631"/>
      <c r="L1" s="631"/>
      <c r="M1" s="631"/>
      <c r="N1" s="631"/>
      <c r="O1" s="631"/>
      <c r="P1" s="631"/>
      <c r="Q1" s="631"/>
      <c r="R1" s="631"/>
      <c r="S1" s="631"/>
      <c r="T1" s="631"/>
      <c r="U1" s="631"/>
    </row>
    <row r="2" spans="1:23" ht="14.25">
      <c r="A2" s="632" t="s">
        <v>288</v>
      </c>
      <c r="B2" s="632"/>
      <c r="C2" s="632"/>
      <c r="D2" s="632"/>
      <c r="E2" s="632"/>
      <c r="F2" s="632"/>
      <c r="G2" s="632"/>
      <c r="H2" s="632"/>
      <c r="I2" s="632"/>
      <c r="J2" s="632"/>
    </row>
    <row r="3" spans="1:23" ht="11.25" customHeight="1"/>
    <row r="4" spans="1:23" ht="14.25">
      <c r="A4" s="161" t="s">
        <v>289</v>
      </c>
    </row>
    <row r="5" spans="1:23" ht="10.5" customHeight="1"/>
    <row r="6" spans="1:23" ht="17.25">
      <c r="A6" s="633">
        <v>2023</v>
      </c>
      <c r="B6" s="633"/>
      <c r="C6" s="628">
        <f>DATE(A6,A7,1)</f>
        <v>45017</v>
      </c>
      <c r="D6" s="628"/>
      <c r="E6" s="628"/>
      <c r="F6" s="46"/>
      <c r="G6" s="46"/>
      <c r="H6" s="46"/>
      <c r="I6" s="46"/>
      <c r="J6" s="46"/>
      <c r="K6" s="46"/>
      <c r="L6" s="46"/>
      <c r="M6" s="46"/>
      <c r="N6" s="46"/>
      <c r="O6" s="46"/>
      <c r="P6" s="46"/>
      <c r="Q6" s="46"/>
      <c r="R6" s="46"/>
      <c r="S6" s="634" t="s">
        <v>354</v>
      </c>
      <c r="T6" s="634"/>
      <c r="U6" s="634"/>
      <c r="W6" s="160"/>
    </row>
    <row r="7" spans="1:23" ht="20.25" customHeight="1">
      <c r="A7" s="288">
        <v>4</v>
      </c>
      <c r="B7" s="289" t="s">
        <v>290</v>
      </c>
      <c r="C7" s="629" t="s">
        <v>291</v>
      </c>
      <c r="D7" s="629"/>
      <c r="E7" s="629"/>
      <c r="F7" s="629"/>
      <c r="G7" s="630"/>
      <c r="H7" s="288">
        <v>5</v>
      </c>
      <c r="I7" s="289" t="s">
        <v>290</v>
      </c>
      <c r="J7" s="629" t="s">
        <v>291</v>
      </c>
      <c r="K7" s="629"/>
      <c r="L7" s="629"/>
      <c r="M7" s="629"/>
      <c r="N7" s="630"/>
      <c r="O7" s="288">
        <v>6</v>
      </c>
      <c r="P7" s="289" t="s">
        <v>290</v>
      </c>
      <c r="Q7" s="629" t="s">
        <v>291</v>
      </c>
      <c r="R7" s="629"/>
      <c r="S7" s="629"/>
      <c r="T7" s="629"/>
      <c r="U7" s="630"/>
    </row>
    <row r="8" spans="1:23" ht="20.25" customHeight="1">
      <c r="A8" s="290" t="s">
        <v>292</v>
      </c>
      <c r="B8" s="290" t="s">
        <v>293</v>
      </c>
      <c r="C8" s="290" t="s">
        <v>294</v>
      </c>
      <c r="D8" s="290" t="s">
        <v>295</v>
      </c>
      <c r="E8" s="290" t="s">
        <v>8</v>
      </c>
      <c r="F8" s="290" t="s">
        <v>296</v>
      </c>
      <c r="G8" s="291" t="s">
        <v>297</v>
      </c>
      <c r="H8" s="290" t="s">
        <v>298</v>
      </c>
      <c r="I8" s="290" t="s">
        <v>293</v>
      </c>
      <c r="J8" s="290" t="s">
        <v>294</v>
      </c>
      <c r="K8" s="290" t="s">
        <v>295</v>
      </c>
      <c r="L8" s="290" t="s">
        <v>8</v>
      </c>
      <c r="M8" s="290" t="s">
        <v>296</v>
      </c>
      <c r="N8" s="291" t="s">
        <v>297</v>
      </c>
      <c r="O8" s="290" t="s">
        <v>298</v>
      </c>
      <c r="P8" s="290" t="s">
        <v>293</v>
      </c>
      <c r="Q8" s="290" t="s">
        <v>294</v>
      </c>
      <c r="R8" s="290" t="s">
        <v>295</v>
      </c>
      <c r="S8" s="290" t="s">
        <v>8</v>
      </c>
      <c r="T8" s="290" t="s">
        <v>296</v>
      </c>
      <c r="U8" s="291" t="s">
        <v>297</v>
      </c>
    </row>
    <row r="9" spans="1:23" s="159" customFormat="1" ht="20.25" customHeight="1">
      <c r="A9" s="292">
        <f>DATE($A$6,A7,1)-WEEKDAY(DATE($A$6,A7,1),2)+1</f>
        <v>45012</v>
      </c>
      <c r="B9" s="293">
        <f t="shared" ref="B9:G14" si="0">A9+1</f>
        <v>45013</v>
      </c>
      <c r="C9" s="293">
        <f t="shared" si="0"/>
        <v>45014</v>
      </c>
      <c r="D9" s="293">
        <f t="shared" si="0"/>
        <v>45015</v>
      </c>
      <c r="E9" s="293">
        <f>D9+1</f>
        <v>45016</v>
      </c>
      <c r="F9" s="293">
        <f t="shared" si="0"/>
        <v>45017</v>
      </c>
      <c r="G9" s="294">
        <f t="shared" si="0"/>
        <v>45018</v>
      </c>
      <c r="H9" s="292">
        <f>DATE($A$6,H7,1)-WEEKDAY(DATE($A$6,H7,1),2)+1</f>
        <v>45047</v>
      </c>
      <c r="I9" s="293">
        <f>H9+1</f>
        <v>45048</v>
      </c>
      <c r="J9" s="293">
        <f t="shared" ref="J9:N14" si="1">I9+1</f>
        <v>45049</v>
      </c>
      <c r="K9" s="293">
        <f>J9+1</f>
        <v>45050</v>
      </c>
      <c r="L9" s="293">
        <f>K9+1</f>
        <v>45051</v>
      </c>
      <c r="M9" s="293">
        <f t="shared" si="1"/>
        <v>45052</v>
      </c>
      <c r="N9" s="294">
        <f>M9+1</f>
        <v>45053</v>
      </c>
      <c r="O9" s="292">
        <f>DATE($A$6,$O$7,1)-WEEKDAY(DATE($A$6,O7,1),2)+1</f>
        <v>45075</v>
      </c>
      <c r="P9" s="293">
        <f t="shared" ref="P9:U14" si="2">O9+1</f>
        <v>45076</v>
      </c>
      <c r="Q9" s="293">
        <f t="shared" si="2"/>
        <v>45077</v>
      </c>
      <c r="R9" s="293">
        <f t="shared" si="2"/>
        <v>45078</v>
      </c>
      <c r="S9" s="293">
        <f t="shared" si="2"/>
        <v>45079</v>
      </c>
      <c r="T9" s="293">
        <f t="shared" si="2"/>
        <v>45080</v>
      </c>
      <c r="U9" s="294">
        <f t="shared" si="2"/>
        <v>45081</v>
      </c>
    </row>
    <row r="10" spans="1:23" s="159" customFormat="1" ht="20.25" customHeight="1">
      <c r="A10" s="295">
        <f>G9+1</f>
        <v>45019</v>
      </c>
      <c r="B10" s="296">
        <f t="shared" si="0"/>
        <v>45020</v>
      </c>
      <c r="C10" s="296">
        <f t="shared" si="0"/>
        <v>45021</v>
      </c>
      <c r="D10" s="296">
        <f t="shared" si="0"/>
        <v>45022</v>
      </c>
      <c r="E10" s="296">
        <f t="shared" si="0"/>
        <v>45023</v>
      </c>
      <c r="F10" s="296">
        <f t="shared" si="0"/>
        <v>45024</v>
      </c>
      <c r="G10" s="297">
        <f t="shared" si="0"/>
        <v>45025</v>
      </c>
      <c r="H10" s="295">
        <f>N9+1</f>
        <v>45054</v>
      </c>
      <c r="I10" s="302">
        <f t="shared" ref="I10:I14" si="3">H10+1</f>
        <v>45055</v>
      </c>
      <c r="J10" s="302">
        <f t="shared" si="1"/>
        <v>45056</v>
      </c>
      <c r="K10" s="302">
        <f t="shared" si="1"/>
        <v>45057</v>
      </c>
      <c r="L10" s="296">
        <f t="shared" si="1"/>
        <v>45058</v>
      </c>
      <c r="M10" s="296">
        <f t="shared" si="1"/>
        <v>45059</v>
      </c>
      <c r="N10" s="297">
        <f t="shared" si="1"/>
        <v>45060</v>
      </c>
      <c r="O10" s="295">
        <f>U9+1</f>
        <v>45082</v>
      </c>
      <c r="P10" s="296">
        <f t="shared" si="2"/>
        <v>45083</v>
      </c>
      <c r="Q10" s="296">
        <f t="shared" si="2"/>
        <v>45084</v>
      </c>
      <c r="R10" s="296">
        <f t="shared" si="2"/>
        <v>45085</v>
      </c>
      <c r="S10" s="296">
        <f t="shared" si="2"/>
        <v>45086</v>
      </c>
      <c r="T10" s="296">
        <f t="shared" si="2"/>
        <v>45087</v>
      </c>
      <c r="U10" s="297">
        <f t="shared" si="2"/>
        <v>45088</v>
      </c>
    </row>
    <row r="11" spans="1:23" s="159" customFormat="1" ht="20.25" customHeight="1">
      <c r="A11" s="295">
        <f>G10+1</f>
        <v>45026</v>
      </c>
      <c r="B11" s="296">
        <f t="shared" si="0"/>
        <v>45027</v>
      </c>
      <c r="C11" s="296">
        <f t="shared" si="0"/>
        <v>45028</v>
      </c>
      <c r="D11" s="296">
        <f t="shared" si="0"/>
        <v>45029</v>
      </c>
      <c r="E11" s="296">
        <f t="shared" si="0"/>
        <v>45030</v>
      </c>
      <c r="F11" s="296">
        <f t="shared" si="0"/>
        <v>45031</v>
      </c>
      <c r="G11" s="297">
        <f t="shared" si="0"/>
        <v>45032</v>
      </c>
      <c r="H11" s="295">
        <f>N10+1</f>
        <v>45061</v>
      </c>
      <c r="I11" s="296">
        <f t="shared" si="3"/>
        <v>45062</v>
      </c>
      <c r="J11" s="296">
        <f t="shared" si="1"/>
        <v>45063</v>
      </c>
      <c r="K11" s="296">
        <f t="shared" si="1"/>
        <v>45064</v>
      </c>
      <c r="L11" s="296">
        <f t="shared" si="1"/>
        <v>45065</v>
      </c>
      <c r="M11" s="296">
        <f t="shared" si="1"/>
        <v>45066</v>
      </c>
      <c r="N11" s="297">
        <f t="shared" si="1"/>
        <v>45067</v>
      </c>
      <c r="O11" s="295">
        <f>U10+1</f>
        <v>45089</v>
      </c>
      <c r="P11" s="296">
        <f t="shared" si="2"/>
        <v>45090</v>
      </c>
      <c r="Q11" s="296">
        <f t="shared" si="2"/>
        <v>45091</v>
      </c>
      <c r="R11" s="296">
        <f t="shared" si="2"/>
        <v>45092</v>
      </c>
      <c r="S11" s="296">
        <f t="shared" si="2"/>
        <v>45093</v>
      </c>
      <c r="T11" s="296">
        <f t="shared" si="2"/>
        <v>45094</v>
      </c>
      <c r="U11" s="297">
        <f t="shared" si="2"/>
        <v>45095</v>
      </c>
    </row>
    <row r="12" spans="1:23" s="159" customFormat="1" ht="20.25" customHeight="1">
      <c r="A12" s="295">
        <f>G11+1</f>
        <v>45033</v>
      </c>
      <c r="B12" s="296">
        <f t="shared" si="0"/>
        <v>45034</v>
      </c>
      <c r="C12" s="296">
        <f t="shared" si="0"/>
        <v>45035</v>
      </c>
      <c r="D12" s="296">
        <f t="shared" si="0"/>
        <v>45036</v>
      </c>
      <c r="E12" s="296">
        <f t="shared" si="0"/>
        <v>45037</v>
      </c>
      <c r="F12" s="296">
        <f t="shared" si="0"/>
        <v>45038</v>
      </c>
      <c r="G12" s="297">
        <f t="shared" si="0"/>
        <v>45039</v>
      </c>
      <c r="H12" s="295">
        <f>N11+1</f>
        <v>45068</v>
      </c>
      <c r="I12" s="296">
        <f t="shared" si="3"/>
        <v>45069</v>
      </c>
      <c r="J12" s="296">
        <f t="shared" si="1"/>
        <v>45070</v>
      </c>
      <c r="K12" s="296">
        <f t="shared" si="1"/>
        <v>45071</v>
      </c>
      <c r="L12" s="296">
        <f t="shared" si="1"/>
        <v>45072</v>
      </c>
      <c r="M12" s="296">
        <f t="shared" si="1"/>
        <v>45073</v>
      </c>
      <c r="N12" s="297">
        <f t="shared" si="1"/>
        <v>45074</v>
      </c>
      <c r="O12" s="295">
        <f>U11+1</f>
        <v>45096</v>
      </c>
      <c r="P12" s="296">
        <f t="shared" si="2"/>
        <v>45097</v>
      </c>
      <c r="Q12" s="296">
        <f t="shared" si="2"/>
        <v>45098</v>
      </c>
      <c r="R12" s="296">
        <f t="shared" si="2"/>
        <v>45099</v>
      </c>
      <c r="S12" s="296">
        <f t="shared" si="2"/>
        <v>45100</v>
      </c>
      <c r="T12" s="296">
        <f t="shared" si="2"/>
        <v>45101</v>
      </c>
      <c r="U12" s="297">
        <f t="shared" si="2"/>
        <v>45102</v>
      </c>
    </row>
    <row r="13" spans="1:23" s="159" customFormat="1" ht="20.25" customHeight="1">
      <c r="A13" s="295">
        <f>G12+1</f>
        <v>45040</v>
      </c>
      <c r="B13" s="296">
        <f t="shared" si="0"/>
        <v>45041</v>
      </c>
      <c r="C13" s="296">
        <f t="shared" si="0"/>
        <v>45042</v>
      </c>
      <c r="D13" s="296">
        <f t="shared" si="0"/>
        <v>45043</v>
      </c>
      <c r="E13" s="302">
        <f t="shared" si="0"/>
        <v>45044</v>
      </c>
      <c r="F13" s="296">
        <f t="shared" si="0"/>
        <v>45045</v>
      </c>
      <c r="G13" s="297">
        <f t="shared" si="0"/>
        <v>45046</v>
      </c>
      <c r="H13" s="295">
        <f>N12+1</f>
        <v>45075</v>
      </c>
      <c r="I13" s="296">
        <f t="shared" si="3"/>
        <v>45076</v>
      </c>
      <c r="J13" s="296">
        <f t="shared" si="1"/>
        <v>45077</v>
      </c>
      <c r="K13" s="296">
        <f t="shared" si="1"/>
        <v>45078</v>
      </c>
      <c r="L13" s="296">
        <f t="shared" si="1"/>
        <v>45079</v>
      </c>
      <c r="M13" s="296">
        <f t="shared" si="1"/>
        <v>45080</v>
      </c>
      <c r="N13" s="297">
        <f t="shared" si="1"/>
        <v>45081</v>
      </c>
      <c r="O13" s="295">
        <f>U12+1</f>
        <v>45103</v>
      </c>
      <c r="P13" s="296">
        <f t="shared" si="2"/>
        <v>45104</v>
      </c>
      <c r="Q13" s="296">
        <f t="shared" si="2"/>
        <v>45105</v>
      </c>
      <c r="R13" s="296">
        <f t="shared" si="2"/>
        <v>45106</v>
      </c>
      <c r="S13" s="296">
        <f t="shared" si="2"/>
        <v>45107</v>
      </c>
      <c r="T13" s="296">
        <f t="shared" si="2"/>
        <v>45108</v>
      </c>
      <c r="U13" s="297">
        <f t="shared" si="2"/>
        <v>45109</v>
      </c>
    </row>
    <row r="14" spans="1:23" s="159" customFormat="1" ht="20.25" customHeight="1">
      <c r="A14" s="298">
        <f>G13+1</f>
        <v>45047</v>
      </c>
      <c r="B14" s="299">
        <f t="shared" si="0"/>
        <v>45048</v>
      </c>
      <c r="C14" s="299">
        <f t="shared" si="0"/>
        <v>45049</v>
      </c>
      <c r="D14" s="299">
        <f t="shared" si="0"/>
        <v>45050</v>
      </c>
      <c r="E14" s="299">
        <f t="shared" si="0"/>
        <v>45051</v>
      </c>
      <c r="F14" s="299">
        <f t="shared" si="0"/>
        <v>45052</v>
      </c>
      <c r="G14" s="300">
        <f t="shared" si="0"/>
        <v>45053</v>
      </c>
      <c r="H14" s="298">
        <f>N13+1</f>
        <v>45082</v>
      </c>
      <c r="I14" s="299">
        <f t="shared" si="3"/>
        <v>45083</v>
      </c>
      <c r="J14" s="299">
        <f t="shared" si="1"/>
        <v>45084</v>
      </c>
      <c r="K14" s="299">
        <f t="shared" si="1"/>
        <v>45085</v>
      </c>
      <c r="L14" s="299">
        <f t="shared" si="1"/>
        <v>45086</v>
      </c>
      <c r="M14" s="299">
        <f t="shared" si="1"/>
        <v>45087</v>
      </c>
      <c r="N14" s="300">
        <f t="shared" si="1"/>
        <v>45088</v>
      </c>
      <c r="O14" s="298">
        <f>U13+1</f>
        <v>45110</v>
      </c>
      <c r="P14" s="299">
        <f t="shared" si="2"/>
        <v>45111</v>
      </c>
      <c r="Q14" s="299">
        <f t="shared" ref="Q14" si="4">W13+1</f>
        <v>1</v>
      </c>
      <c r="R14" s="299">
        <f>X13+1</f>
        <v>1</v>
      </c>
      <c r="S14" s="299">
        <f>Y13+1</f>
        <v>1</v>
      </c>
      <c r="T14" s="299">
        <f>Z13+1</f>
        <v>1</v>
      </c>
      <c r="U14" s="300">
        <f>AA13+1</f>
        <v>1</v>
      </c>
    </row>
    <row r="15" spans="1:23" ht="20.25" customHeight="1">
      <c r="A15" s="288">
        <v>7</v>
      </c>
      <c r="B15" s="289" t="s">
        <v>290</v>
      </c>
      <c r="C15" s="629" t="s">
        <v>291</v>
      </c>
      <c r="D15" s="629"/>
      <c r="E15" s="629"/>
      <c r="F15" s="629"/>
      <c r="G15" s="630"/>
      <c r="H15" s="288">
        <v>8</v>
      </c>
      <c r="I15" s="289" t="s">
        <v>290</v>
      </c>
      <c r="J15" s="629" t="s">
        <v>291</v>
      </c>
      <c r="K15" s="629"/>
      <c r="L15" s="629"/>
      <c r="M15" s="629"/>
      <c r="N15" s="630"/>
      <c r="O15" s="288">
        <v>9</v>
      </c>
      <c r="P15" s="289" t="s">
        <v>290</v>
      </c>
      <c r="Q15" s="629" t="s">
        <v>291</v>
      </c>
      <c r="R15" s="629"/>
      <c r="S15" s="629"/>
      <c r="T15" s="629"/>
      <c r="U15" s="630"/>
    </row>
    <row r="16" spans="1:23" ht="20.25" customHeight="1">
      <c r="A16" s="290" t="s">
        <v>292</v>
      </c>
      <c r="B16" s="290" t="s">
        <v>293</v>
      </c>
      <c r="C16" s="290" t="s">
        <v>294</v>
      </c>
      <c r="D16" s="290" t="s">
        <v>295</v>
      </c>
      <c r="E16" s="290" t="s">
        <v>8</v>
      </c>
      <c r="F16" s="290" t="s">
        <v>296</v>
      </c>
      <c r="G16" s="291" t="s">
        <v>297</v>
      </c>
      <c r="H16" s="290" t="s">
        <v>298</v>
      </c>
      <c r="I16" s="290" t="s">
        <v>293</v>
      </c>
      <c r="J16" s="290" t="s">
        <v>294</v>
      </c>
      <c r="K16" s="290" t="s">
        <v>295</v>
      </c>
      <c r="L16" s="290" t="s">
        <v>8</v>
      </c>
      <c r="M16" s="290" t="s">
        <v>296</v>
      </c>
      <c r="N16" s="291" t="s">
        <v>297</v>
      </c>
      <c r="O16" s="290" t="s">
        <v>298</v>
      </c>
      <c r="P16" s="290" t="s">
        <v>293</v>
      </c>
      <c r="Q16" s="290" t="s">
        <v>294</v>
      </c>
      <c r="R16" s="290" t="s">
        <v>295</v>
      </c>
      <c r="S16" s="290" t="s">
        <v>8</v>
      </c>
      <c r="T16" s="290" t="s">
        <v>296</v>
      </c>
      <c r="U16" s="291" t="s">
        <v>297</v>
      </c>
    </row>
    <row r="17" spans="1:21" s="159" customFormat="1" ht="20.25" customHeight="1">
      <c r="A17" s="292">
        <f>DATE($A$6,A15,1)-WEEKDAY(DATE($A$6,A15,1),2)+1</f>
        <v>45103</v>
      </c>
      <c r="B17" s="293">
        <f t="shared" ref="B17:G22" si="5">A17+1</f>
        <v>45104</v>
      </c>
      <c r="C17" s="293">
        <f t="shared" si="5"/>
        <v>45105</v>
      </c>
      <c r="D17" s="293">
        <f t="shared" si="5"/>
        <v>45106</v>
      </c>
      <c r="E17" s="293">
        <f t="shared" si="5"/>
        <v>45107</v>
      </c>
      <c r="F17" s="293">
        <f t="shared" si="5"/>
        <v>45108</v>
      </c>
      <c r="G17" s="294">
        <f t="shared" si="5"/>
        <v>45109</v>
      </c>
      <c r="H17" s="292">
        <f>DATE($A$6,H15,1)-WEEKDAY(DATE($A$6,H15,1),2)+1</f>
        <v>45138</v>
      </c>
      <c r="I17" s="293">
        <f t="shared" ref="I17:N22" si="6">H17+1</f>
        <v>45139</v>
      </c>
      <c r="J17" s="293">
        <f t="shared" si="6"/>
        <v>45140</v>
      </c>
      <c r="K17" s="293">
        <f t="shared" si="6"/>
        <v>45141</v>
      </c>
      <c r="L17" s="293">
        <f t="shared" si="6"/>
        <v>45142</v>
      </c>
      <c r="M17" s="293">
        <f t="shared" si="6"/>
        <v>45143</v>
      </c>
      <c r="N17" s="294">
        <f t="shared" si="6"/>
        <v>45144</v>
      </c>
      <c r="O17" s="292">
        <f>DATE($A$6,O15,1)-WEEKDAY(DATE($A$6,O15,1),2)+1</f>
        <v>45166</v>
      </c>
      <c r="P17" s="293">
        <f t="shared" ref="P17:U22" si="7">O17+1</f>
        <v>45167</v>
      </c>
      <c r="Q17" s="293">
        <f t="shared" si="7"/>
        <v>45168</v>
      </c>
      <c r="R17" s="293">
        <f t="shared" si="7"/>
        <v>45169</v>
      </c>
      <c r="S17" s="293">
        <f t="shared" si="7"/>
        <v>45170</v>
      </c>
      <c r="T17" s="293">
        <f t="shared" si="7"/>
        <v>45171</v>
      </c>
      <c r="U17" s="294">
        <f t="shared" si="7"/>
        <v>45172</v>
      </c>
    </row>
    <row r="18" spans="1:21" s="159" customFormat="1" ht="20.25" customHeight="1">
      <c r="A18" s="295">
        <f>G17+1</f>
        <v>45110</v>
      </c>
      <c r="B18" s="296">
        <f t="shared" si="5"/>
        <v>45111</v>
      </c>
      <c r="C18" s="296">
        <f t="shared" si="5"/>
        <v>45112</v>
      </c>
      <c r="D18" s="296">
        <f t="shared" si="5"/>
        <v>45113</v>
      </c>
      <c r="E18" s="296">
        <f t="shared" si="5"/>
        <v>45114</v>
      </c>
      <c r="F18" s="296">
        <f t="shared" si="5"/>
        <v>45115</v>
      </c>
      <c r="G18" s="297">
        <f t="shared" si="5"/>
        <v>45116</v>
      </c>
      <c r="H18" s="295">
        <f>N17+1</f>
        <v>45145</v>
      </c>
      <c r="I18" s="296">
        <f t="shared" si="6"/>
        <v>45146</v>
      </c>
      <c r="J18" s="296">
        <f t="shared" si="6"/>
        <v>45147</v>
      </c>
      <c r="K18" s="302">
        <f t="shared" si="6"/>
        <v>45148</v>
      </c>
      <c r="L18" s="296">
        <f t="shared" si="6"/>
        <v>45149</v>
      </c>
      <c r="M18" s="296">
        <f t="shared" si="6"/>
        <v>45150</v>
      </c>
      <c r="N18" s="297">
        <f t="shared" si="6"/>
        <v>45151</v>
      </c>
      <c r="O18" s="295">
        <f>U17+1</f>
        <v>45173</v>
      </c>
      <c r="P18" s="296">
        <f t="shared" si="7"/>
        <v>45174</v>
      </c>
      <c r="Q18" s="296">
        <f t="shared" si="7"/>
        <v>45175</v>
      </c>
      <c r="R18" s="296">
        <f t="shared" si="7"/>
        <v>45176</v>
      </c>
      <c r="S18" s="296">
        <f t="shared" si="7"/>
        <v>45177</v>
      </c>
      <c r="T18" s="296">
        <f t="shared" si="7"/>
        <v>45178</v>
      </c>
      <c r="U18" s="297">
        <f t="shared" si="7"/>
        <v>45179</v>
      </c>
    </row>
    <row r="19" spans="1:21" s="159" customFormat="1" ht="20.25" customHeight="1">
      <c r="A19" s="295">
        <f>G18+1</f>
        <v>45117</v>
      </c>
      <c r="B19" s="296">
        <f t="shared" si="5"/>
        <v>45118</v>
      </c>
      <c r="C19" s="296">
        <f t="shared" si="5"/>
        <v>45119</v>
      </c>
      <c r="D19" s="296">
        <f t="shared" si="5"/>
        <v>45120</v>
      </c>
      <c r="E19" s="296">
        <f t="shared" si="5"/>
        <v>45121</v>
      </c>
      <c r="F19" s="296">
        <f t="shared" si="5"/>
        <v>45122</v>
      </c>
      <c r="G19" s="297">
        <f t="shared" si="5"/>
        <v>45123</v>
      </c>
      <c r="H19" s="295">
        <f>N18+1</f>
        <v>45152</v>
      </c>
      <c r="I19" s="296">
        <f t="shared" si="6"/>
        <v>45153</v>
      </c>
      <c r="J19" s="296">
        <f t="shared" si="6"/>
        <v>45154</v>
      </c>
      <c r="K19" s="296">
        <f t="shared" si="6"/>
        <v>45155</v>
      </c>
      <c r="L19" s="296">
        <f t="shared" si="6"/>
        <v>45156</v>
      </c>
      <c r="M19" s="296">
        <f t="shared" si="6"/>
        <v>45157</v>
      </c>
      <c r="N19" s="297">
        <f t="shared" si="6"/>
        <v>45158</v>
      </c>
      <c r="O19" s="295">
        <f>U18+1</f>
        <v>45180</v>
      </c>
      <c r="P19" s="296">
        <f t="shared" si="7"/>
        <v>45181</v>
      </c>
      <c r="Q19" s="296">
        <f t="shared" si="7"/>
        <v>45182</v>
      </c>
      <c r="R19" s="296">
        <f t="shared" si="7"/>
        <v>45183</v>
      </c>
      <c r="S19" s="296">
        <f t="shared" si="7"/>
        <v>45184</v>
      </c>
      <c r="T19" s="296">
        <f t="shared" si="7"/>
        <v>45185</v>
      </c>
      <c r="U19" s="297">
        <f t="shared" si="7"/>
        <v>45186</v>
      </c>
    </row>
    <row r="20" spans="1:21" s="159" customFormat="1" ht="20.25" customHeight="1">
      <c r="A20" s="303">
        <f>G19+1</f>
        <v>45124</v>
      </c>
      <c r="B20" s="296">
        <f t="shared" si="5"/>
        <v>45125</v>
      </c>
      <c r="C20" s="296">
        <f t="shared" si="5"/>
        <v>45126</v>
      </c>
      <c r="D20" s="296">
        <f t="shared" si="5"/>
        <v>45127</v>
      </c>
      <c r="E20" s="296">
        <f t="shared" si="5"/>
        <v>45128</v>
      </c>
      <c r="F20" s="296">
        <f t="shared" si="5"/>
        <v>45129</v>
      </c>
      <c r="G20" s="297">
        <f t="shared" si="5"/>
        <v>45130</v>
      </c>
      <c r="H20" s="295">
        <f>N19+1</f>
        <v>45159</v>
      </c>
      <c r="I20" s="296">
        <f t="shared" si="6"/>
        <v>45160</v>
      </c>
      <c r="J20" s="296">
        <f t="shared" si="6"/>
        <v>45161</v>
      </c>
      <c r="K20" s="296">
        <f t="shared" si="6"/>
        <v>45162</v>
      </c>
      <c r="L20" s="296">
        <f t="shared" si="6"/>
        <v>45163</v>
      </c>
      <c r="M20" s="296">
        <f t="shared" si="6"/>
        <v>45164</v>
      </c>
      <c r="N20" s="297">
        <f t="shared" si="6"/>
        <v>45165</v>
      </c>
      <c r="O20" s="303">
        <f>U19+1</f>
        <v>45187</v>
      </c>
      <c r="P20" s="296">
        <f t="shared" si="7"/>
        <v>45188</v>
      </c>
      <c r="Q20" s="296">
        <f t="shared" si="7"/>
        <v>45189</v>
      </c>
      <c r="R20" s="296">
        <f t="shared" si="7"/>
        <v>45190</v>
      </c>
      <c r="S20" s="302">
        <f t="shared" si="7"/>
        <v>45191</v>
      </c>
      <c r="T20" s="296">
        <f t="shared" si="7"/>
        <v>45192</v>
      </c>
      <c r="U20" s="297">
        <f t="shared" si="7"/>
        <v>45193</v>
      </c>
    </row>
    <row r="21" spans="1:21" s="159" customFormat="1" ht="20.25" customHeight="1">
      <c r="A21" s="295">
        <f>G20+1</f>
        <v>45131</v>
      </c>
      <c r="B21" s="296">
        <f t="shared" si="5"/>
        <v>45132</v>
      </c>
      <c r="C21" s="296">
        <f t="shared" si="5"/>
        <v>45133</v>
      </c>
      <c r="D21" s="296">
        <f t="shared" si="5"/>
        <v>45134</v>
      </c>
      <c r="E21" s="296">
        <f t="shared" si="5"/>
        <v>45135</v>
      </c>
      <c r="F21" s="296">
        <f t="shared" si="5"/>
        <v>45136</v>
      </c>
      <c r="G21" s="297">
        <f t="shared" si="5"/>
        <v>45137</v>
      </c>
      <c r="H21" s="295">
        <f>N20+1</f>
        <v>45166</v>
      </c>
      <c r="I21" s="296">
        <f t="shared" si="6"/>
        <v>45167</v>
      </c>
      <c r="J21" s="296">
        <f t="shared" si="6"/>
        <v>45168</v>
      </c>
      <c r="K21" s="296">
        <f t="shared" si="6"/>
        <v>45169</v>
      </c>
      <c r="L21" s="296">
        <f t="shared" si="6"/>
        <v>45170</v>
      </c>
      <c r="M21" s="296">
        <f t="shared" si="6"/>
        <v>45171</v>
      </c>
      <c r="N21" s="297">
        <f t="shared" si="6"/>
        <v>45172</v>
      </c>
      <c r="O21" s="295">
        <f>U20+1</f>
        <v>45194</v>
      </c>
      <c r="P21" s="296">
        <f t="shared" si="7"/>
        <v>45195</v>
      </c>
      <c r="Q21" s="296">
        <f t="shared" si="7"/>
        <v>45196</v>
      </c>
      <c r="R21" s="296">
        <f t="shared" si="7"/>
        <v>45197</v>
      </c>
      <c r="S21" s="296">
        <f t="shared" si="7"/>
        <v>45198</v>
      </c>
      <c r="T21" s="296">
        <f t="shared" si="7"/>
        <v>45199</v>
      </c>
      <c r="U21" s="297">
        <f t="shared" si="7"/>
        <v>45200</v>
      </c>
    </row>
    <row r="22" spans="1:21" s="159" customFormat="1" ht="20.25" customHeight="1">
      <c r="A22" s="295">
        <f>G21+1</f>
        <v>45138</v>
      </c>
      <c r="B22" s="296">
        <f t="shared" si="5"/>
        <v>45139</v>
      </c>
      <c r="C22" s="296">
        <f t="shared" si="5"/>
        <v>45140</v>
      </c>
      <c r="D22" s="296">
        <f t="shared" si="5"/>
        <v>45141</v>
      </c>
      <c r="E22" s="296">
        <f t="shared" si="5"/>
        <v>45142</v>
      </c>
      <c r="F22" s="296">
        <f t="shared" si="5"/>
        <v>45143</v>
      </c>
      <c r="G22" s="301">
        <f t="shared" si="5"/>
        <v>45144</v>
      </c>
      <c r="H22" s="298">
        <f>N21+1</f>
        <v>45173</v>
      </c>
      <c r="I22" s="296">
        <f t="shared" si="6"/>
        <v>45174</v>
      </c>
      <c r="J22" s="296">
        <f t="shared" si="6"/>
        <v>45175</v>
      </c>
      <c r="K22" s="296">
        <f t="shared" si="6"/>
        <v>45176</v>
      </c>
      <c r="L22" s="296">
        <f t="shared" si="6"/>
        <v>45177</v>
      </c>
      <c r="M22" s="296">
        <f t="shared" si="6"/>
        <v>45178</v>
      </c>
      <c r="N22" s="301">
        <f t="shared" si="6"/>
        <v>45179</v>
      </c>
      <c r="O22" s="298">
        <f>U21+1</f>
        <v>45201</v>
      </c>
      <c r="P22" s="299">
        <f t="shared" si="7"/>
        <v>45202</v>
      </c>
      <c r="Q22" s="299">
        <f t="shared" si="7"/>
        <v>45203</v>
      </c>
      <c r="R22" s="299">
        <f t="shared" si="7"/>
        <v>45204</v>
      </c>
      <c r="S22" s="299">
        <f t="shared" si="7"/>
        <v>45205</v>
      </c>
      <c r="T22" s="299">
        <f t="shared" si="7"/>
        <v>45206</v>
      </c>
      <c r="U22" s="300">
        <f t="shared" si="7"/>
        <v>45207</v>
      </c>
    </row>
    <row r="23" spans="1:21" ht="20.25" customHeight="1">
      <c r="A23" s="288">
        <v>10</v>
      </c>
      <c r="B23" s="289" t="s">
        <v>290</v>
      </c>
      <c r="C23" s="629" t="s">
        <v>291</v>
      </c>
      <c r="D23" s="629"/>
      <c r="E23" s="629"/>
      <c r="F23" s="629"/>
      <c r="G23" s="630"/>
      <c r="H23" s="288">
        <v>11</v>
      </c>
      <c r="I23" s="289" t="s">
        <v>290</v>
      </c>
      <c r="J23" s="629" t="s">
        <v>291</v>
      </c>
      <c r="K23" s="629"/>
      <c r="L23" s="629"/>
      <c r="M23" s="629"/>
      <c r="N23" s="630"/>
      <c r="O23" s="288">
        <v>12</v>
      </c>
      <c r="P23" s="289" t="s">
        <v>290</v>
      </c>
      <c r="Q23" s="629" t="s">
        <v>291</v>
      </c>
      <c r="R23" s="629"/>
      <c r="S23" s="629"/>
      <c r="T23" s="629"/>
      <c r="U23" s="630"/>
    </row>
    <row r="24" spans="1:21" ht="20.25" customHeight="1">
      <c r="A24" s="290" t="s">
        <v>292</v>
      </c>
      <c r="B24" s="290" t="s">
        <v>293</v>
      </c>
      <c r="C24" s="290" t="s">
        <v>294</v>
      </c>
      <c r="D24" s="290" t="s">
        <v>295</v>
      </c>
      <c r="E24" s="290" t="s">
        <v>8</v>
      </c>
      <c r="F24" s="290" t="s">
        <v>296</v>
      </c>
      <c r="G24" s="291" t="s">
        <v>297</v>
      </c>
      <c r="H24" s="290" t="s">
        <v>298</v>
      </c>
      <c r="I24" s="290" t="s">
        <v>293</v>
      </c>
      <c r="J24" s="290" t="s">
        <v>294</v>
      </c>
      <c r="K24" s="290" t="s">
        <v>295</v>
      </c>
      <c r="L24" s="290" t="s">
        <v>8</v>
      </c>
      <c r="M24" s="290" t="s">
        <v>296</v>
      </c>
      <c r="N24" s="291" t="s">
        <v>297</v>
      </c>
      <c r="O24" s="290" t="s">
        <v>298</v>
      </c>
      <c r="P24" s="290" t="s">
        <v>293</v>
      </c>
      <c r="Q24" s="290" t="s">
        <v>294</v>
      </c>
      <c r="R24" s="290" t="s">
        <v>295</v>
      </c>
      <c r="S24" s="290" t="s">
        <v>8</v>
      </c>
      <c r="T24" s="290" t="s">
        <v>296</v>
      </c>
      <c r="U24" s="291" t="s">
        <v>297</v>
      </c>
    </row>
    <row r="25" spans="1:21" s="159" customFormat="1" ht="20.25" customHeight="1">
      <c r="A25" s="292">
        <f>DATE($A$6,A23,1)-WEEKDAY(DATE($A$6,A23,1),2)+1</f>
        <v>45194</v>
      </c>
      <c r="B25" s="293">
        <f>A25+1</f>
        <v>45195</v>
      </c>
      <c r="C25" s="293">
        <f t="shared" ref="C25:G29" si="8">B25+1</f>
        <v>45196</v>
      </c>
      <c r="D25" s="293">
        <f>C25+1</f>
        <v>45197</v>
      </c>
      <c r="E25" s="293">
        <f t="shared" si="8"/>
        <v>45198</v>
      </c>
      <c r="F25" s="293">
        <f t="shared" si="8"/>
        <v>45199</v>
      </c>
      <c r="G25" s="294">
        <f t="shared" si="8"/>
        <v>45200</v>
      </c>
      <c r="H25" s="292">
        <f>DATE($A$6,H23,1)-WEEKDAY(DATE($A$6,H23,1),2)+1</f>
        <v>45229</v>
      </c>
      <c r="I25" s="293">
        <f t="shared" ref="I25:K30" si="9">H25+1</f>
        <v>45230</v>
      </c>
      <c r="J25" s="293">
        <f t="shared" si="9"/>
        <v>45231</v>
      </c>
      <c r="K25" s="293">
        <f>J25+1</f>
        <v>45232</v>
      </c>
      <c r="L25" s="293">
        <f t="shared" ref="L25:N30" si="10">K25+1</f>
        <v>45233</v>
      </c>
      <c r="M25" s="293">
        <f t="shared" si="10"/>
        <v>45234</v>
      </c>
      <c r="N25" s="294">
        <f t="shared" si="10"/>
        <v>45235</v>
      </c>
      <c r="O25" s="292">
        <f>DATE($A$6,$O$23,1)-WEEKDAY(DATE($A$6,O23,1),2)+1</f>
        <v>45257</v>
      </c>
      <c r="P25" s="293">
        <f t="shared" ref="P25:U30" si="11">O25+1</f>
        <v>45258</v>
      </c>
      <c r="Q25" s="293">
        <f t="shared" si="11"/>
        <v>45259</v>
      </c>
      <c r="R25" s="293">
        <f t="shared" si="11"/>
        <v>45260</v>
      </c>
      <c r="S25" s="293">
        <f t="shared" si="11"/>
        <v>45261</v>
      </c>
      <c r="T25" s="293">
        <f t="shared" si="11"/>
        <v>45262</v>
      </c>
      <c r="U25" s="294">
        <f t="shared" si="11"/>
        <v>45263</v>
      </c>
    </row>
    <row r="26" spans="1:21" s="159" customFormat="1" ht="20.25" customHeight="1">
      <c r="A26" s="295">
        <f>G25+1</f>
        <v>45201</v>
      </c>
      <c r="B26" s="296">
        <f>A26+1</f>
        <v>45202</v>
      </c>
      <c r="C26" s="296">
        <f t="shared" si="8"/>
        <v>45203</v>
      </c>
      <c r="D26" s="296">
        <f t="shared" si="8"/>
        <v>45204</v>
      </c>
      <c r="E26" s="296">
        <f t="shared" si="8"/>
        <v>45205</v>
      </c>
      <c r="F26" s="296">
        <f t="shared" si="8"/>
        <v>45206</v>
      </c>
      <c r="G26" s="297">
        <f t="shared" si="8"/>
        <v>45207</v>
      </c>
      <c r="H26" s="295">
        <f>N25+1</f>
        <v>45236</v>
      </c>
      <c r="I26" s="296">
        <f t="shared" si="9"/>
        <v>45237</v>
      </c>
      <c r="J26" s="296">
        <f t="shared" si="9"/>
        <v>45238</v>
      </c>
      <c r="K26" s="296">
        <f t="shared" si="9"/>
        <v>45239</v>
      </c>
      <c r="L26" s="296">
        <f t="shared" si="10"/>
        <v>45240</v>
      </c>
      <c r="M26" s="296">
        <f t="shared" si="10"/>
        <v>45241</v>
      </c>
      <c r="N26" s="297">
        <f t="shared" si="10"/>
        <v>45242</v>
      </c>
      <c r="O26" s="295">
        <f>U25+1</f>
        <v>45264</v>
      </c>
      <c r="P26" s="296">
        <f t="shared" si="11"/>
        <v>45265</v>
      </c>
      <c r="Q26" s="296">
        <f t="shared" si="11"/>
        <v>45266</v>
      </c>
      <c r="R26" s="296">
        <f t="shared" si="11"/>
        <v>45267</v>
      </c>
      <c r="S26" s="296">
        <f t="shared" si="11"/>
        <v>45268</v>
      </c>
      <c r="T26" s="296">
        <f t="shared" si="11"/>
        <v>45269</v>
      </c>
      <c r="U26" s="297">
        <f t="shared" si="11"/>
        <v>45270</v>
      </c>
    </row>
    <row r="27" spans="1:21" s="159" customFormat="1" ht="20.25" customHeight="1">
      <c r="A27" s="303">
        <f>G26+1</f>
        <v>45208</v>
      </c>
      <c r="B27" s="296">
        <f>A27+1</f>
        <v>45209</v>
      </c>
      <c r="C27" s="296">
        <f t="shared" si="8"/>
        <v>45210</v>
      </c>
      <c r="D27" s="296">
        <f t="shared" si="8"/>
        <v>45211</v>
      </c>
      <c r="E27" s="296">
        <f t="shared" si="8"/>
        <v>45212</v>
      </c>
      <c r="F27" s="296">
        <f t="shared" si="8"/>
        <v>45213</v>
      </c>
      <c r="G27" s="297">
        <f t="shared" si="8"/>
        <v>45214</v>
      </c>
      <c r="H27" s="295">
        <f>N26+1</f>
        <v>45243</v>
      </c>
      <c r="I27" s="296">
        <f t="shared" si="9"/>
        <v>45244</v>
      </c>
      <c r="J27" s="296">
        <f t="shared" si="9"/>
        <v>45245</v>
      </c>
      <c r="K27" s="296">
        <f t="shared" si="9"/>
        <v>45246</v>
      </c>
      <c r="L27" s="296">
        <f t="shared" si="10"/>
        <v>45247</v>
      </c>
      <c r="M27" s="296">
        <f t="shared" si="10"/>
        <v>45248</v>
      </c>
      <c r="N27" s="297">
        <f t="shared" si="10"/>
        <v>45249</v>
      </c>
      <c r="O27" s="295">
        <f>U26+1</f>
        <v>45271</v>
      </c>
      <c r="P27" s="296">
        <f t="shared" si="11"/>
        <v>45272</v>
      </c>
      <c r="Q27" s="296">
        <f t="shared" si="11"/>
        <v>45273</v>
      </c>
      <c r="R27" s="296">
        <f t="shared" si="11"/>
        <v>45274</v>
      </c>
      <c r="S27" s="296">
        <f t="shared" si="11"/>
        <v>45275</v>
      </c>
      <c r="T27" s="296">
        <f t="shared" si="11"/>
        <v>45276</v>
      </c>
      <c r="U27" s="297">
        <f t="shared" si="11"/>
        <v>45277</v>
      </c>
    </row>
    <row r="28" spans="1:21" s="159" customFormat="1" ht="20.25" customHeight="1">
      <c r="A28" s="295">
        <f>G27+1</f>
        <v>45215</v>
      </c>
      <c r="B28" s="296">
        <f>A28+1</f>
        <v>45216</v>
      </c>
      <c r="C28" s="296">
        <f t="shared" si="8"/>
        <v>45217</v>
      </c>
      <c r="D28" s="296">
        <f t="shared" si="8"/>
        <v>45218</v>
      </c>
      <c r="E28" s="296">
        <f t="shared" si="8"/>
        <v>45219</v>
      </c>
      <c r="F28" s="296">
        <f t="shared" si="8"/>
        <v>45220</v>
      </c>
      <c r="G28" s="297">
        <f t="shared" si="8"/>
        <v>45221</v>
      </c>
      <c r="H28" s="295">
        <f>N27+1</f>
        <v>45250</v>
      </c>
      <c r="I28" s="296">
        <f t="shared" si="9"/>
        <v>45251</v>
      </c>
      <c r="J28" s="302">
        <f t="shared" si="9"/>
        <v>45252</v>
      </c>
      <c r="K28" s="296">
        <f t="shared" si="9"/>
        <v>45253</v>
      </c>
      <c r="L28" s="296">
        <f t="shared" si="10"/>
        <v>45254</v>
      </c>
      <c r="M28" s="296">
        <f t="shared" si="10"/>
        <v>45255</v>
      </c>
      <c r="N28" s="297">
        <f t="shared" si="10"/>
        <v>45256</v>
      </c>
      <c r="O28" s="295">
        <f>U27+1</f>
        <v>45278</v>
      </c>
      <c r="P28" s="296">
        <f t="shared" si="11"/>
        <v>45279</v>
      </c>
      <c r="Q28" s="296">
        <f t="shared" si="11"/>
        <v>45280</v>
      </c>
      <c r="R28" s="296">
        <f t="shared" si="11"/>
        <v>45281</v>
      </c>
      <c r="S28" s="296">
        <f t="shared" si="11"/>
        <v>45282</v>
      </c>
      <c r="T28" s="296">
        <f>S28+1</f>
        <v>45283</v>
      </c>
      <c r="U28" s="297">
        <f t="shared" si="11"/>
        <v>45284</v>
      </c>
    </row>
    <row r="29" spans="1:21" s="159" customFormat="1" ht="20.25" customHeight="1">
      <c r="A29" s="295">
        <f>G28+1</f>
        <v>45222</v>
      </c>
      <c r="B29" s="296">
        <f>A29+1</f>
        <v>45223</v>
      </c>
      <c r="C29" s="296">
        <f t="shared" si="8"/>
        <v>45224</v>
      </c>
      <c r="D29" s="296">
        <f t="shared" si="8"/>
        <v>45225</v>
      </c>
      <c r="E29" s="296">
        <f t="shared" si="8"/>
        <v>45226</v>
      </c>
      <c r="F29" s="296">
        <f t="shared" si="8"/>
        <v>45227</v>
      </c>
      <c r="G29" s="297">
        <f t="shared" si="8"/>
        <v>45228</v>
      </c>
      <c r="H29" s="295">
        <f>N28+1</f>
        <v>45257</v>
      </c>
      <c r="I29" s="296">
        <f t="shared" si="9"/>
        <v>45258</v>
      </c>
      <c r="J29" s="296">
        <f t="shared" si="9"/>
        <v>45259</v>
      </c>
      <c r="K29" s="296">
        <f t="shared" si="9"/>
        <v>45260</v>
      </c>
      <c r="L29" s="296">
        <f t="shared" si="10"/>
        <v>45261</v>
      </c>
      <c r="M29" s="296">
        <f t="shared" si="10"/>
        <v>45262</v>
      </c>
      <c r="N29" s="297">
        <f t="shared" si="10"/>
        <v>45263</v>
      </c>
      <c r="O29" s="295">
        <f>U28+1</f>
        <v>45285</v>
      </c>
      <c r="P29" s="296">
        <f t="shared" si="11"/>
        <v>45286</v>
      </c>
      <c r="Q29" s="296">
        <f t="shared" si="11"/>
        <v>45287</v>
      </c>
      <c r="R29" s="296">
        <f t="shared" si="11"/>
        <v>45288</v>
      </c>
      <c r="S29" s="296">
        <f t="shared" si="11"/>
        <v>45289</v>
      </c>
      <c r="T29" s="296">
        <f t="shared" si="11"/>
        <v>45290</v>
      </c>
      <c r="U29" s="297">
        <f t="shared" si="11"/>
        <v>45291</v>
      </c>
    </row>
    <row r="30" spans="1:21" ht="20.25" customHeight="1">
      <c r="A30" s="298">
        <f>G29+1</f>
        <v>45229</v>
      </c>
      <c r="B30" s="299">
        <f t="shared" ref="B30:G30" si="12">H29+1</f>
        <v>45258</v>
      </c>
      <c r="C30" s="299">
        <f t="shared" si="12"/>
        <v>45259</v>
      </c>
      <c r="D30" s="299">
        <f t="shared" si="12"/>
        <v>45260</v>
      </c>
      <c r="E30" s="299">
        <f t="shared" si="12"/>
        <v>45261</v>
      </c>
      <c r="F30" s="299">
        <f t="shared" si="12"/>
        <v>45262</v>
      </c>
      <c r="G30" s="300">
        <f t="shared" si="12"/>
        <v>45263</v>
      </c>
      <c r="H30" s="298">
        <f>N29+1</f>
        <v>45264</v>
      </c>
      <c r="I30" s="299">
        <f t="shared" si="9"/>
        <v>45265</v>
      </c>
      <c r="J30" s="299">
        <f t="shared" si="9"/>
        <v>45266</v>
      </c>
      <c r="K30" s="299">
        <f t="shared" si="9"/>
        <v>45267</v>
      </c>
      <c r="L30" s="299">
        <f t="shared" si="10"/>
        <v>45268</v>
      </c>
      <c r="M30" s="299">
        <f t="shared" si="10"/>
        <v>45269</v>
      </c>
      <c r="N30" s="300">
        <f t="shared" si="10"/>
        <v>45270</v>
      </c>
      <c r="O30" s="298">
        <f>U29+1</f>
        <v>45292</v>
      </c>
      <c r="P30" s="299">
        <f t="shared" si="11"/>
        <v>45293</v>
      </c>
      <c r="Q30" s="299">
        <f t="shared" si="11"/>
        <v>45294</v>
      </c>
      <c r="R30" s="299">
        <f t="shared" si="11"/>
        <v>45295</v>
      </c>
      <c r="S30" s="299">
        <f t="shared" si="11"/>
        <v>45296</v>
      </c>
      <c r="T30" s="299">
        <f t="shared" si="11"/>
        <v>45297</v>
      </c>
      <c r="U30" s="300">
        <f t="shared" si="11"/>
        <v>45298</v>
      </c>
    </row>
    <row r="31" spans="1:21" ht="20.25" customHeight="1">
      <c r="A31" s="46"/>
      <c r="B31" s="46"/>
      <c r="C31" s="46"/>
      <c r="D31" s="46"/>
      <c r="E31" s="46"/>
      <c r="F31" s="46"/>
      <c r="G31" s="46"/>
      <c r="H31" s="46"/>
      <c r="I31" s="296"/>
      <c r="J31" s="296"/>
      <c r="K31" s="296"/>
      <c r="L31" s="296"/>
      <c r="M31" s="296"/>
      <c r="N31" s="296"/>
      <c r="O31" s="296"/>
      <c r="P31" s="46"/>
      <c r="Q31" s="46"/>
      <c r="R31" s="46"/>
      <c r="S31" s="46"/>
      <c r="T31" s="46"/>
      <c r="U31" s="46"/>
    </row>
    <row r="32" spans="1:21" ht="20.25" customHeight="1">
      <c r="A32" s="627">
        <v>2024</v>
      </c>
      <c r="B32" s="627"/>
      <c r="C32" s="628">
        <f>DATE(A32,A33,1)</f>
        <v>45292</v>
      </c>
      <c r="D32" s="628"/>
      <c r="E32" s="628"/>
      <c r="F32" s="304"/>
      <c r="G32" s="46"/>
      <c r="H32" s="46"/>
      <c r="I32" s="46"/>
      <c r="J32" s="46"/>
      <c r="K32" s="46"/>
      <c r="L32" s="46"/>
      <c r="M32" s="46"/>
      <c r="N32" s="46"/>
      <c r="O32" s="46"/>
      <c r="P32" s="46"/>
      <c r="Q32" s="46"/>
      <c r="R32" s="46"/>
      <c r="S32" s="46"/>
      <c r="T32" s="46"/>
      <c r="U32" s="46"/>
    </row>
    <row r="33" spans="1:21" ht="20.25" customHeight="1">
      <c r="A33" s="288">
        <v>1</v>
      </c>
      <c r="B33" s="289" t="s">
        <v>299</v>
      </c>
      <c r="C33" s="629" t="s">
        <v>291</v>
      </c>
      <c r="D33" s="629"/>
      <c r="E33" s="629"/>
      <c r="F33" s="629"/>
      <c r="G33" s="630"/>
      <c r="H33" s="288">
        <v>2</v>
      </c>
      <c r="I33" s="289" t="s">
        <v>290</v>
      </c>
      <c r="J33" s="629" t="s">
        <v>291</v>
      </c>
      <c r="K33" s="629"/>
      <c r="L33" s="629"/>
      <c r="M33" s="629"/>
      <c r="N33" s="630"/>
      <c r="O33" s="288">
        <v>3</v>
      </c>
      <c r="P33" s="289" t="s">
        <v>290</v>
      </c>
      <c r="Q33" s="629" t="s">
        <v>291</v>
      </c>
      <c r="R33" s="629"/>
      <c r="S33" s="629"/>
      <c r="T33" s="629"/>
      <c r="U33" s="630"/>
    </row>
    <row r="34" spans="1:21" ht="20.25" customHeight="1">
      <c r="A34" s="290" t="s">
        <v>292</v>
      </c>
      <c r="B34" s="290" t="s">
        <v>293</v>
      </c>
      <c r="C34" s="290" t="s">
        <v>294</v>
      </c>
      <c r="D34" s="290" t="s">
        <v>295</v>
      </c>
      <c r="E34" s="290" t="s">
        <v>8</v>
      </c>
      <c r="F34" s="290" t="s">
        <v>296</v>
      </c>
      <c r="G34" s="291" t="s">
        <v>297</v>
      </c>
      <c r="H34" s="290" t="s">
        <v>298</v>
      </c>
      <c r="I34" s="290" t="s">
        <v>293</v>
      </c>
      <c r="J34" s="290" t="s">
        <v>294</v>
      </c>
      <c r="K34" s="290" t="s">
        <v>295</v>
      </c>
      <c r="L34" s="290" t="s">
        <v>8</v>
      </c>
      <c r="M34" s="290" t="s">
        <v>296</v>
      </c>
      <c r="N34" s="291" t="s">
        <v>297</v>
      </c>
      <c r="O34" s="290" t="s">
        <v>298</v>
      </c>
      <c r="P34" s="290" t="s">
        <v>293</v>
      </c>
      <c r="Q34" s="290" t="s">
        <v>294</v>
      </c>
      <c r="R34" s="290" t="s">
        <v>295</v>
      </c>
      <c r="S34" s="290" t="s">
        <v>8</v>
      </c>
      <c r="T34" s="290" t="s">
        <v>296</v>
      </c>
      <c r="U34" s="291" t="s">
        <v>297</v>
      </c>
    </row>
    <row r="35" spans="1:21" s="159" customFormat="1" ht="20.25" customHeight="1">
      <c r="A35" s="305">
        <f>DATE($A$32,$A$33,1)-WEEKDAY(DATE($A$32,A33,1),2)+1</f>
        <v>45292</v>
      </c>
      <c r="B35" s="293">
        <f t="shared" ref="B35:G40" si="13">A35+1</f>
        <v>45293</v>
      </c>
      <c r="C35" s="293">
        <f t="shared" si="13"/>
        <v>45294</v>
      </c>
      <c r="D35" s="293">
        <f t="shared" si="13"/>
        <v>45295</v>
      </c>
      <c r="E35" s="293">
        <f t="shared" si="13"/>
        <v>45296</v>
      </c>
      <c r="F35" s="293">
        <f t="shared" si="13"/>
        <v>45297</v>
      </c>
      <c r="G35" s="294">
        <f t="shared" si="13"/>
        <v>45298</v>
      </c>
      <c r="H35" s="292">
        <f>DATE($A$32,$H$33,1)-WEEKDAY(DATE($A$32,H33,1),2)+1</f>
        <v>45320</v>
      </c>
      <c r="I35" s="293">
        <f>H35+1</f>
        <v>45321</v>
      </c>
      <c r="J35" s="293">
        <f t="shared" ref="J35:N39" si="14">I35+1</f>
        <v>45322</v>
      </c>
      <c r="K35" s="293">
        <f t="shared" si="14"/>
        <v>45323</v>
      </c>
      <c r="L35" s="293">
        <f t="shared" si="14"/>
        <v>45324</v>
      </c>
      <c r="M35" s="293">
        <f t="shared" si="14"/>
        <v>45325</v>
      </c>
      <c r="N35" s="294">
        <f t="shared" si="14"/>
        <v>45326</v>
      </c>
      <c r="O35" s="292">
        <f>DATE($A$32,$O$33,1)-WEEKDAY(DATE($A$32,O33,1),2)+1</f>
        <v>45348</v>
      </c>
      <c r="P35" s="293">
        <f t="shared" ref="P35:U40" si="15">O35+1</f>
        <v>45349</v>
      </c>
      <c r="Q35" s="293">
        <f t="shared" si="15"/>
        <v>45350</v>
      </c>
      <c r="R35" s="293">
        <f t="shared" si="15"/>
        <v>45351</v>
      </c>
      <c r="S35" s="293">
        <f t="shared" si="15"/>
        <v>45352</v>
      </c>
      <c r="T35" s="293">
        <f t="shared" si="15"/>
        <v>45353</v>
      </c>
      <c r="U35" s="294">
        <f t="shared" si="15"/>
        <v>45354</v>
      </c>
    </row>
    <row r="36" spans="1:21" s="159" customFormat="1" ht="20.25" customHeight="1">
      <c r="A36" s="303">
        <f>G35+1</f>
        <v>45299</v>
      </c>
      <c r="B36" s="296">
        <f t="shared" si="13"/>
        <v>45300</v>
      </c>
      <c r="C36" s="296">
        <f t="shared" si="13"/>
        <v>45301</v>
      </c>
      <c r="D36" s="296">
        <f t="shared" si="13"/>
        <v>45302</v>
      </c>
      <c r="E36" s="296">
        <f t="shared" si="13"/>
        <v>45303</v>
      </c>
      <c r="F36" s="296">
        <f t="shared" si="13"/>
        <v>45304</v>
      </c>
      <c r="G36" s="297">
        <f t="shared" si="13"/>
        <v>45305</v>
      </c>
      <c r="H36" s="295">
        <f>N35+1</f>
        <v>45327</v>
      </c>
      <c r="I36" s="296">
        <f>H36+1</f>
        <v>45328</v>
      </c>
      <c r="J36" s="296">
        <f t="shared" si="14"/>
        <v>45329</v>
      </c>
      <c r="K36" s="296">
        <f t="shared" si="14"/>
        <v>45330</v>
      </c>
      <c r="L36" s="296">
        <f t="shared" si="14"/>
        <v>45331</v>
      </c>
      <c r="M36" s="296">
        <f t="shared" si="14"/>
        <v>45332</v>
      </c>
      <c r="N36" s="297">
        <f t="shared" si="14"/>
        <v>45333</v>
      </c>
      <c r="O36" s="295">
        <f>U35+1</f>
        <v>45355</v>
      </c>
      <c r="P36" s="296">
        <f t="shared" si="15"/>
        <v>45356</v>
      </c>
      <c r="Q36" s="296">
        <f t="shared" si="15"/>
        <v>45357</v>
      </c>
      <c r="R36" s="296">
        <f t="shared" si="15"/>
        <v>45358</v>
      </c>
      <c r="S36" s="296">
        <f t="shared" si="15"/>
        <v>45359</v>
      </c>
      <c r="T36" s="296">
        <f t="shared" si="15"/>
        <v>45360</v>
      </c>
      <c r="U36" s="297">
        <f t="shared" si="15"/>
        <v>45361</v>
      </c>
    </row>
    <row r="37" spans="1:21" s="159" customFormat="1" ht="20.25" customHeight="1">
      <c r="A37" s="303">
        <f>G36+1</f>
        <v>45306</v>
      </c>
      <c r="B37" s="296">
        <f t="shared" si="13"/>
        <v>45307</v>
      </c>
      <c r="C37" s="296">
        <f t="shared" si="13"/>
        <v>45308</v>
      </c>
      <c r="D37" s="296">
        <f t="shared" si="13"/>
        <v>45309</v>
      </c>
      <c r="E37" s="296">
        <f t="shared" si="13"/>
        <v>45310</v>
      </c>
      <c r="F37" s="296">
        <f t="shared" si="13"/>
        <v>45311</v>
      </c>
      <c r="G37" s="297">
        <f t="shared" si="13"/>
        <v>45312</v>
      </c>
      <c r="H37" s="295">
        <f>N36+1</f>
        <v>45334</v>
      </c>
      <c r="I37" s="296">
        <f>H37+1</f>
        <v>45335</v>
      </c>
      <c r="J37" s="296">
        <f t="shared" si="14"/>
        <v>45336</v>
      </c>
      <c r="K37" s="296">
        <f t="shared" si="14"/>
        <v>45337</v>
      </c>
      <c r="L37" s="296">
        <f t="shared" si="14"/>
        <v>45338</v>
      </c>
      <c r="M37" s="296">
        <f t="shared" si="14"/>
        <v>45339</v>
      </c>
      <c r="N37" s="297">
        <f t="shared" si="14"/>
        <v>45340</v>
      </c>
      <c r="O37" s="295">
        <f>U36+1</f>
        <v>45362</v>
      </c>
      <c r="P37" s="296">
        <f t="shared" si="15"/>
        <v>45363</v>
      </c>
      <c r="Q37" s="296">
        <f t="shared" si="15"/>
        <v>45364</v>
      </c>
      <c r="R37" s="296">
        <f t="shared" si="15"/>
        <v>45365</v>
      </c>
      <c r="S37" s="296">
        <f t="shared" si="15"/>
        <v>45366</v>
      </c>
      <c r="T37" s="296">
        <f t="shared" si="15"/>
        <v>45367</v>
      </c>
      <c r="U37" s="297">
        <f t="shared" si="15"/>
        <v>45368</v>
      </c>
    </row>
    <row r="38" spans="1:21" s="159" customFormat="1" ht="20.25" customHeight="1">
      <c r="A38" s="295">
        <f>G37+1</f>
        <v>45313</v>
      </c>
      <c r="B38" s="296">
        <f t="shared" si="13"/>
        <v>45314</v>
      </c>
      <c r="C38" s="296">
        <f t="shared" si="13"/>
        <v>45315</v>
      </c>
      <c r="D38" s="296">
        <f t="shared" si="13"/>
        <v>45316</v>
      </c>
      <c r="E38" s="296">
        <f t="shared" si="13"/>
        <v>45317</v>
      </c>
      <c r="F38" s="296">
        <f t="shared" si="13"/>
        <v>45318</v>
      </c>
      <c r="G38" s="297">
        <f t="shared" si="13"/>
        <v>45319</v>
      </c>
      <c r="H38" s="295">
        <f>N37+1</f>
        <v>45341</v>
      </c>
      <c r="I38" s="296">
        <f>H38+1</f>
        <v>45342</v>
      </c>
      <c r="J38" s="296">
        <f t="shared" si="14"/>
        <v>45343</v>
      </c>
      <c r="K38" s="296">
        <f t="shared" si="14"/>
        <v>45344</v>
      </c>
      <c r="L38" s="296">
        <f t="shared" si="14"/>
        <v>45345</v>
      </c>
      <c r="M38" s="296">
        <f t="shared" si="14"/>
        <v>45346</v>
      </c>
      <c r="N38" s="297">
        <f t="shared" si="14"/>
        <v>45347</v>
      </c>
      <c r="O38" s="295">
        <f>U37+1</f>
        <v>45369</v>
      </c>
      <c r="P38" s="302">
        <f t="shared" si="15"/>
        <v>45370</v>
      </c>
      <c r="Q38" s="296">
        <f t="shared" si="15"/>
        <v>45371</v>
      </c>
      <c r="R38" s="296">
        <f t="shared" si="15"/>
        <v>45372</v>
      </c>
      <c r="S38" s="296">
        <f t="shared" si="15"/>
        <v>45373</v>
      </c>
      <c r="T38" s="296">
        <f t="shared" si="15"/>
        <v>45374</v>
      </c>
      <c r="U38" s="297">
        <f t="shared" si="15"/>
        <v>45375</v>
      </c>
    </row>
    <row r="39" spans="1:21" s="159" customFormat="1" ht="20.25" customHeight="1">
      <c r="A39" s="295">
        <f>G38+1</f>
        <v>45320</v>
      </c>
      <c r="B39" s="296">
        <f t="shared" si="13"/>
        <v>45321</v>
      </c>
      <c r="C39" s="296">
        <f t="shared" si="13"/>
        <v>45322</v>
      </c>
      <c r="D39" s="296">
        <f t="shared" si="13"/>
        <v>45323</v>
      </c>
      <c r="E39" s="296">
        <f t="shared" si="13"/>
        <v>45324</v>
      </c>
      <c r="F39" s="296">
        <f t="shared" si="13"/>
        <v>45325</v>
      </c>
      <c r="G39" s="297">
        <f t="shared" si="13"/>
        <v>45326</v>
      </c>
      <c r="H39" s="295">
        <f>N38+1</f>
        <v>45348</v>
      </c>
      <c r="I39" s="296">
        <f>H39+1</f>
        <v>45349</v>
      </c>
      <c r="J39" s="296">
        <f t="shared" si="14"/>
        <v>45350</v>
      </c>
      <c r="K39" s="296">
        <f t="shared" si="14"/>
        <v>45351</v>
      </c>
      <c r="L39" s="296">
        <f t="shared" si="14"/>
        <v>45352</v>
      </c>
      <c r="M39" s="296">
        <f t="shared" si="14"/>
        <v>45353</v>
      </c>
      <c r="N39" s="297">
        <f t="shared" si="14"/>
        <v>45354</v>
      </c>
      <c r="O39" s="295">
        <f>U38+1</f>
        <v>45376</v>
      </c>
      <c r="P39" s="296">
        <f t="shared" si="15"/>
        <v>45377</v>
      </c>
      <c r="Q39" s="296">
        <f t="shared" si="15"/>
        <v>45378</v>
      </c>
      <c r="R39" s="296">
        <f t="shared" si="15"/>
        <v>45379</v>
      </c>
      <c r="S39" s="296">
        <f t="shared" si="15"/>
        <v>45380</v>
      </c>
      <c r="T39" s="296">
        <f t="shared" si="15"/>
        <v>45381</v>
      </c>
      <c r="U39" s="297">
        <f t="shared" si="15"/>
        <v>45382</v>
      </c>
    </row>
    <row r="40" spans="1:21" s="159" customFormat="1" ht="20.25" customHeight="1">
      <c r="A40" s="298">
        <f>G39+1</f>
        <v>45327</v>
      </c>
      <c r="B40" s="299">
        <f t="shared" si="13"/>
        <v>45328</v>
      </c>
      <c r="C40" s="299">
        <f t="shared" si="13"/>
        <v>45329</v>
      </c>
      <c r="D40" s="299">
        <f t="shared" si="13"/>
        <v>45330</v>
      </c>
      <c r="E40" s="299">
        <f t="shared" si="13"/>
        <v>45331</v>
      </c>
      <c r="F40" s="299">
        <f t="shared" si="13"/>
        <v>45332</v>
      </c>
      <c r="G40" s="300">
        <f t="shared" si="13"/>
        <v>45333</v>
      </c>
      <c r="H40" s="298"/>
      <c r="I40" s="299"/>
      <c r="J40" s="299"/>
      <c r="K40" s="299"/>
      <c r="L40" s="299"/>
      <c r="M40" s="299"/>
      <c r="N40" s="300"/>
      <c r="O40" s="298">
        <f>U39+1</f>
        <v>45383</v>
      </c>
      <c r="P40" s="299">
        <f t="shared" si="15"/>
        <v>45384</v>
      </c>
      <c r="Q40" s="299">
        <f t="shared" si="15"/>
        <v>45385</v>
      </c>
      <c r="R40" s="299">
        <f t="shared" si="15"/>
        <v>45386</v>
      </c>
      <c r="S40" s="299">
        <f t="shared" si="15"/>
        <v>45387</v>
      </c>
      <c r="T40" s="299">
        <f t="shared" si="15"/>
        <v>45388</v>
      </c>
      <c r="U40" s="300">
        <f t="shared" si="15"/>
        <v>45389</v>
      </c>
    </row>
  </sheetData>
  <mergeCells count="19">
    <mergeCell ref="A1:U1"/>
    <mergeCell ref="A2:J2"/>
    <mergeCell ref="A6:B6"/>
    <mergeCell ref="C6:E6"/>
    <mergeCell ref="C7:G7"/>
    <mergeCell ref="J7:N7"/>
    <mergeCell ref="Q7:U7"/>
    <mergeCell ref="S6:U6"/>
    <mergeCell ref="C15:G15"/>
    <mergeCell ref="J15:N15"/>
    <mergeCell ref="Q15:U15"/>
    <mergeCell ref="C23:G23"/>
    <mergeCell ref="J23:N23"/>
    <mergeCell ref="Q23:U23"/>
    <mergeCell ref="A32:B32"/>
    <mergeCell ref="C32:E32"/>
    <mergeCell ref="C33:G33"/>
    <mergeCell ref="J33:N33"/>
    <mergeCell ref="Q33:U33"/>
  </mergeCells>
  <phoneticPr fontId="5"/>
  <conditionalFormatting sqref="I31:O31">
    <cfRule type="expression" dxfId="25" priority="23">
      <formula>NOT(AND(YEAR(I31)=$A$6,MONTH(I31)=$A$23))</formula>
    </cfRule>
  </conditionalFormatting>
  <conditionalFormatting sqref="H9:N10">
    <cfRule type="expression" dxfId="24" priority="22">
      <formula>NOT(AND(YEAR(H9)=$A$6,MONTH(H9)=$H$7))</formula>
    </cfRule>
  </conditionalFormatting>
  <conditionalFormatting sqref="A13:G14">
    <cfRule type="expression" dxfId="23" priority="21">
      <formula>NOT(AND(YEAR(A13)=$A$6,MONTH(A13)=$A$7))</formula>
    </cfRule>
  </conditionalFormatting>
  <conditionalFormatting sqref="A39:G40">
    <cfRule type="expression" dxfId="22" priority="20">
      <formula>NOT(AND(YEAR(A39)=$A$32,MONTH(A39)=$A$33))</formula>
    </cfRule>
  </conditionalFormatting>
  <conditionalFormatting sqref="H39:N40 H35:N36">
    <cfRule type="expression" dxfId="21" priority="19">
      <formula>NOT(AND(YEAR(H35)=$A$32,MONTH(H35)=$H$33))</formula>
    </cfRule>
  </conditionalFormatting>
  <conditionalFormatting sqref="O29:U30">
    <cfRule type="expression" dxfId="20" priority="18">
      <formula>NOT(AND(YEAR(O29)=$A$6,MONTH(O29)=$O$23))</formula>
    </cfRule>
  </conditionalFormatting>
  <conditionalFormatting sqref="H29:N30">
    <cfRule type="expression" dxfId="19" priority="17">
      <formula>NOT(AND(YEAR(H29)=$A$6,MONTH(H29)=$H$23))</formula>
    </cfRule>
  </conditionalFormatting>
  <conditionalFormatting sqref="A29:G30">
    <cfRule type="expression" dxfId="18" priority="16">
      <formula>NOT(AND(YEAR(A29)=$A$6,MONTH(A29)=$A$23))</formula>
    </cfRule>
  </conditionalFormatting>
  <conditionalFormatting sqref="O21:U22">
    <cfRule type="expression" dxfId="17" priority="15">
      <formula>NOT(AND(YEAR(O21)=$A$6,MONTH(O21)=$O$15))</formula>
    </cfRule>
  </conditionalFormatting>
  <conditionalFormatting sqref="H21:N22">
    <cfRule type="expression" dxfId="16" priority="14">
      <formula>NOT(AND(YEAR(H21)=$A$6,MONTH(H21)=$H$15))</formula>
    </cfRule>
  </conditionalFormatting>
  <conditionalFormatting sqref="A21:G22">
    <cfRule type="expression" dxfId="15" priority="13">
      <formula>NOT(AND(YEAR(A21)=$A$6,MONTH(A21)=$A$15))</formula>
    </cfRule>
  </conditionalFormatting>
  <conditionalFormatting sqref="O13:U14">
    <cfRule type="expression" dxfId="14" priority="12">
      <formula>NOT(AND(YEAR(O13)=$A$6,MONTH(O13)=$O$7))</formula>
    </cfRule>
  </conditionalFormatting>
  <conditionalFormatting sqref="H13:N14">
    <cfRule type="expression" dxfId="13" priority="11">
      <formula>NOT(AND(YEAR(H13)=$A$6,MONTH(H13)=$H$7))</formula>
    </cfRule>
  </conditionalFormatting>
  <conditionalFormatting sqref="A9:G10">
    <cfRule type="expression" dxfId="12" priority="1">
      <formula>NOT(AND(YEAR(A9)=$A$6,MONTH(A9)=$A$7))</formula>
    </cfRule>
  </conditionalFormatting>
  <conditionalFormatting sqref="O9:U10">
    <cfRule type="expression" dxfId="11" priority="10">
      <formula>NOT(AND(YEAR(O9)=$A$6,MONTH(O9)=$O$7))</formula>
    </cfRule>
  </conditionalFormatting>
  <conditionalFormatting sqref="A17:G18">
    <cfRule type="expression" dxfId="10" priority="9">
      <formula>NOT(AND(YEAR(A17)=$A$6,MONTH(A17)=$A$15))</formula>
    </cfRule>
  </conditionalFormatting>
  <conditionalFormatting sqref="H17:N18">
    <cfRule type="expression" dxfId="9" priority="8">
      <formula>NOT(AND(YEAR(H17)=$A$6,MONTH(H17)=$H$15))</formula>
    </cfRule>
  </conditionalFormatting>
  <conditionalFormatting sqref="O17:U18">
    <cfRule type="expression" dxfId="8" priority="7">
      <formula>NOT(AND(YEAR(O17)=$A$6,MONTH(O17)=$O$15))</formula>
    </cfRule>
  </conditionalFormatting>
  <conditionalFormatting sqref="A25:G26">
    <cfRule type="expression" dxfId="7" priority="6">
      <formula>NOT(AND(YEAR(A25)=$A$6,MONTH(A25)=$A$23))</formula>
    </cfRule>
  </conditionalFormatting>
  <conditionalFormatting sqref="H25:N26">
    <cfRule type="expression" dxfId="6" priority="5">
      <formula>NOT(AND(YEAR(H25)=$A$6,MONTH(H25)=$H$23))</formula>
    </cfRule>
  </conditionalFormatting>
  <conditionalFormatting sqref="O25:U26">
    <cfRule type="expression" dxfId="5" priority="4">
      <formula>NOT(AND(YEAR(O25)=$A$6,MONTH(O25)=$O$23))</formula>
    </cfRule>
  </conditionalFormatting>
  <conditionalFormatting sqref="A35:G36">
    <cfRule type="expression" dxfId="4" priority="3">
      <formula>NOT(AND(YEAR(A35)=$A$32,MONTH(A35)=$A$33))</formula>
    </cfRule>
  </conditionalFormatting>
  <conditionalFormatting sqref="O35:U36 O39:U40">
    <cfRule type="expression" dxfId="3" priority="2">
      <formula>NOT(AND(YEAR(O35)=$A$32,MONTH(O35)=$O$33))</formula>
    </cfRule>
  </conditionalFormatting>
  <printOptions verticalCentered="1"/>
  <pageMargins left="0.47244094488188981" right="0.11811023622047245" top="0.39370078740157483" bottom="0.19685039370078741" header="0.39370078740157483" footer="0.1968503937007874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B29A3-1AFF-4F84-BA5A-CFB16A1503CD}">
  <sheetPr>
    <tabColor theme="0" tint="-4.9989318521683403E-2"/>
    <pageSetUpPr fitToPage="1"/>
  </sheetPr>
  <dimension ref="A1:P31"/>
  <sheetViews>
    <sheetView showGridLines="0" view="pageLayout" topLeftCell="A25" zoomScaleNormal="100" zoomScaleSheetLayoutView="100" workbookViewId="0">
      <selection activeCell="F23" sqref="F23"/>
    </sheetView>
  </sheetViews>
  <sheetFormatPr defaultRowHeight="13.5"/>
  <cols>
    <col min="1" max="5" width="2.75" customWidth="1"/>
    <col min="6" max="6" width="9" bestFit="1" customWidth="1"/>
    <col min="7" max="7" width="9.25" customWidth="1"/>
    <col min="8" max="8" width="17" customWidth="1"/>
    <col min="9" max="9" width="2.75" style="223" customWidth="1"/>
    <col min="10" max="13" width="2.75" customWidth="1"/>
    <col min="14" max="14" width="9" bestFit="1" customWidth="1"/>
    <col min="15" max="15" width="9.25" customWidth="1"/>
    <col min="16" max="16" width="17" customWidth="1"/>
  </cols>
  <sheetData>
    <row r="1" spans="1:16" ht="10.5" customHeight="1">
      <c r="A1" s="253"/>
      <c r="B1" s="253"/>
      <c r="C1" s="253"/>
      <c r="D1" s="253"/>
      <c r="J1" s="253"/>
      <c r="K1" s="253"/>
      <c r="L1" s="253"/>
    </row>
    <row r="2" spans="1:16" s="253" customFormat="1" ht="75" customHeight="1">
      <c r="E2" s="635"/>
      <c r="F2" s="635"/>
      <c r="G2" s="255"/>
      <c r="I2" s="254"/>
      <c r="M2" s="635"/>
      <c r="N2" s="635"/>
      <c r="O2" s="635"/>
      <c r="P2" s="635"/>
    </row>
    <row r="3" spans="1:16" s="224" customFormat="1" ht="37.5" customHeight="1">
      <c r="C3" s="636" t="s">
        <v>321</v>
      </c>
      <c r="D3" s="636"/>
      <c r="E3" s="636"/>
      <c r="F3" s="637" t="s">
        <v>320</v>
      </c>
      <c r="G3" s="637"/>
      <c r="H3" s="637"/>
      <c r="I3" s="637"/>
      <c r="N3" s="252" t="s">
        <v>169</v>
      </c>
      <c r="O3" s="252"/>
      <c r="P3" s="252"/>
    </row>
    <row r="4" spans="1:16" s="224" customFormat="1" ht="6" customHeight="1">
      <c r="I4" s="223"/>
    </row>
    <row r="5" spans="1:16" s="224" customFormat="1" ht="18" customHeight="1">
      <c r="A5" s="251" t="s">
        <v>319</v>
      </c>
      <c r="B5" s="639" t="s">
        <v>318</v>
      </c>
      <c r="C5" s="640"/>
      <c r="D5" s="640"/>
      <c r="E5" s="641"/>
      <c r="F5" s="250" t="s">
        <v>317</v>
      </c>
      <c r="G5" s="250" t="s">
        <v>316</v>
      </c>
      <c r="H5" s="249" t="s">
        <v>315</v>
      </c>
      <c r="I5" s="251" t="s">
        <v>319</v>
      </c>
      <c r="J5" s="639" t="s">
        <v>318</v>
      </c>
      <c r="K5" s="640"/>
      <c r="L5" s="640"/>
      <c r="M5" s="641"/>
      <c r="N5" s="250" t="s">
        <v>317</v>
      </c>
      <c r="O5" s="250" t="s">
        <v>316</v>
      </c>
      <c r="P5" s="249" t="s">
        <v>315</v>
      </c>
    </row>
    <row r="6" spans="1:16" s="224" customFormat="1" ht="27.95" customHeight="1">
      <c r="A6" s="248">
        <v>1</v>
      </c>
      <c r="B6" s="264">
        <v>4</v>
      </c>
      <c r="C6" s="246" t="s">
        <v>312</v>
      </c>
      <c r="D6" s="267">
        <v>1</v>
      </c>
      <c r="E6" s="244" t="s">
        <v>110</v>
      </c>
      <c r="F6" s="270">
        <v>15</v>
      </c>
      <c r="G6" s="271">
        <v>0</v>
      </c>
      <c r="H6" s="276" t="s">
        <v>314</v>
      </c>
      <c r="I6" s="248">
        <v>26</v>
      </c>
      <c r="J6" s="247" t="s">
        <v>117</v>
      </c>
      <c r="K6" s="246" t="s">
        <v>312</v>
      </c>
      <c r="L6" s="245" t="s">
        <v>117</v>
      </c>
      <c r="M6" s="244" t="s">
        <v>110</v>
      </c>
      <c r="N6" s="243" t="s">
        <v>308</v>
      </c>
      <c r="O6" s="242" t="s">
        <v>308</v>
      </c>
      <c r="P6" s="241" t="s">
        <v>307</v>
      </c>
    </row>
    <row r="7" spans="1:16" s="224" customFormat="1" ht="33.75" customHeight="1">
      <c r="A7" s="240">
        <v>2</v>
      </c>
      <c r="B7" s="265">
        <v>4</v>
      </c>
      <c r="C7" s="238" t="s">
        <v>312</v>
      </c>
      <c r="D7" s="268">
        <v>4</v>
      </c>
      <c r="E7" s="236" t="s">
        <v>110</v>
      </c>
      <c r="F7" s="272">
        <v>25</v>
      </c>
      <c r="G7" s="273">
        <v>1</v>
      </c>
      <c r="H7" s="277" t="s">
        <v>313</v>
      </c>
      <c r="I7" s="240">
        <v>27</v>
      </c>
      <c r="J7" s="239" t="s">
        <v>117</v>
      </c>
      <c r="K7" s="238" t="s">
        <v>312</v>
      </c>
      <c r="L7" s="237" t="s">
        <v>117</v>
      </c>
      <c r="M7" s="236" t="s">
        <v>110</v>
      </c>
      <c r="N7" s="235" t="s">
        <v>308</v>
      </c>
      <c r="O7" s="234" t="s">
        <v>308</v>
      </c>
      <c r="P7" s="233" t="s">
        <v>307</v>
      </c>
    </row>
    <row r="8" spans="1:16" s="224" customFormat="1" ht="27.95" customHeight="1">
      <c r="A8" s="240">
        <v>3</v>
      </c>
      <c r="B8" s="265">
        <v>4</v>
      </c>
      <c r="C8" s="238" t="s">
        <v>312</v>
      </c>
      <c r="D8" s="268">
        <v>11</v>
      </c>
      <c r="E8" s="236" t="s">
        <v>110</v>
      </c>
      <c r="F8" s="272">
        <v>22</v>
      </c>
      <c r="G8" s="273">
        <v>0</v>
      </c>
      <c r="H8" s="277" t="s">
        <v>309</v>
      </c>
      <c r="I8" s="240">
        <v>28</v>
      </c>
      <c r="J8" s="239" t="s">
        <v>117</v>
      </c>
      <c r="K8" s="238" t="s">
        <v>312</v>
      </c>
      <c r="L8" s="237" t="s">
        <v>117</v>
      </c>
      <c r="M8" s="236" t="s">
        <v>110</v>
      </c>
      <c r="N8" s="235" t="s">
        <v>308</v>
      </c>
      <c r="O8" s="234" t="s">
        <v>308</v>
      </c>
      <c r="P8" s="233" t="s">
        <v>307</v>
      </c>
    </row>
    <row r="9" spans="1:16" s="224" customFormat="1" ht="27.95" customHeight="1">
      <c r="A9" s="240">
        <v>4</v>
      </c>
      <c r="B9" s="265">
        <v>4</v>
      </c>
      <c r="C9" s="238" t="s">
        <v>298</v>
      </c>
      <c r="D9" s="268">
        <v>12</v>
      </c>
      <c r="E9" s="236" t="s">
        <v>297</v>
      </c>
      <c r="F9" s="272">
        <v>30</v>
      </c>
      <c r="G9" s="273">
        <v>0</v>
      </c>
      <c r="H9" s="277" t="s">
        <v>309</v>
      </c>
      <c r="I9" s="240">
        <v>29</v>
      </c>
      <c r="J9" s="239" t="s">
        <v>117</v>
      </c>
      <c r="K9" s="238" t="s">
        <v>298</v>
      </c>
      <c r="L9" s="237" t="s">
        <v>117</v>
      </c>
      <c r="M9" s="236" t="s">
        <v>297</v>
      </c>
      <c r="N9" s="235" t="s">
        <v>308</v>
      </c>
      <c r="O9" s="234" t="s">
        <v>308</v>
      </c>
      <c r="P9" s="233" t="s">
        <v>307</v>
      </c>
    </row>
    <row r="10" spans="1:16" s="224" customFormat="1" ht="27.95" customHeight="1">
      <c r="A10" s="240">
        <v>5</v>
      </c>
      <c r="B10" s="265">
        <v>4</v>
      </c>
      <c r="C10" s="238" t="s">
        <v>298</v>
      </c>
      <c r="D10" s="268">
        <v>15</v>
      </c>
      <c r="E10" s="236" t="s">
        <v>297</v>
      </c>
      <c r="F10" s="272">
        <v>20</v>
      </c>
      <c r="G10" s="273">
        <v>1</v>
      </c>
      <c r="H10" s="277" t="s">
        <v>309</v>
      </c>
      <c r="I10" s="240">
        <v>30</v>
      </c>
      <c r="J10" s="239" t="s">
        <v>117</v>
      </c>
      <c r="K10" s="238" t="s">
        <v>298</v>
      </c>
      <c r="L10" s="237" t="s">
        <v>117</v>
      </c>
      <c r="M10" s="236" t="s">
        <v>297</v>
      </c>
      <c r="N10" s="235" t="s">
        <v>308</v>
      </c>
      <c r="O10" s="234" t="s">
        <v>308</v>
      </c>
      <c r="P10" s="233" t="s">
        <v>307</v>
      </c>
    </row>
    <row r="11" spans="1:16" s="224" customFormat="1" ht="27.95" customHeight="1">
      <c r="A11" s="240">
        <v>6</v>
      </c>
      <c r="B11" s="265">
        <v>4</v>
      </c>
      <c r="C11" s="238" t="s">
        <v>298</v>
      </c>
      <c r="D11" s="268">
        <v>18</v>
      </c>
      <c r="E11" s="236" t="s">
        <v>297</v>
      </c>
      <c r="F11" s="272">
        <v>23</v>
      </c>
      <c r="G11" s="273">
        <v>0</v>
      </c>
      <c r="H11" s="277" t="s">
        <v>309</v>
      </c>
      <c r="I11" s="240">
        <v>31</v>
      </c>
      <c r="J11" s="239" t="s">
        <v>117</v>
      </c>
      <c r="K11" s="238" t="s">
        <v>298</v>
      </c>
      <c r="L11" s="237" t="s">
        <v>117</v>
      </c>
      <c r="M11" s="236" t="s">
        <v>297</v>
      </c>
      <c r="N11" s="235" t="s">
        <v>308</v>
      </c>
      <c r="O11" s="234" t="s">
        <v>308</v>
      </c>
      <c r="P11" s="233" t="s">
        <v>307</v>
      </c>
    </row>
    <row r="12" spans="1:16" s="224" customFormat="1" ht="35.25" customHeight="1">
      <c r="A12" s="240">
        <v>7</v>
      </c>
      <c r="B12" s="265">
        <v>4</v>
      </c>
      <c r="C12" s="238" t="s">
        <v>298</v>
      </c>
      <c r="D12" s="268">
        <v>25</v>
      </c>
      <c r="E12" s="236" t="s">
        <v>297</v>
      </c>
      <c r="F12" s="272">
        <v>27</v>
      </c>
      <c r="G12" s="273">
        <v>2</v>
      </c>
      <c r="H12" s="277" t="s">
        <v>311</v>
      </c>
      <c r="I12" s="240">
        <v>32</v>
      </c>
      <c r="J12" s="239" t="s">
        <v>117</v>
      </c>
      <c r="K12" s="238" t="s">
        <v>298</v>
      </c>
      <c r="L12" s="237" t="s">
        <v>117</v>
      </c>
      <c r="M12" s="236" t="s">
        <v>297</v>
      </c>
      <c r="N12" s="235" t="s">
        <v>308</v>
      </c>
      <c r="O12" s="234" t="s">
        <v>308</v>
      </c>
      <c r="P12" s="233" t="s">
        <v>307</v>
      </c>
    </row>
    <row r="13" spans="1:16" s="224" customFormat="1" ht="27.95" customHeight="1">
      <c r="A13" s="240">
        <v>8</v>
      </c>
      <c r="B13" s="265">
        <v>4</v>
      </c>
      <c r="C13" s="238" t="s">
        <v>298</v>
      </c>
      <c r="D13" s="268">
        <v>26</v>
      </c>
      <c r="E13" s="236" t="s">
        <v>297</v>
      </c>
      <c r="F13" s="272">
        <v>30</v>
      </c>
      <c r="G13" s="273">
        <v>1</v>
      </c>
      <c r="H13" s="277" t="s">
        <v>310</v>
      </c>
      <c r="I13" s="240">
        <v>33</v>
      </c>
      <c r="J13" s="239" t="s">
        <v>117</v>
      </c>
      <c r="K13" s="238" t="s">
        <v>298</v>
      </c>
      <c r="L13" s="237" t="s">
        <v>117</v>
      </c>
      <c r="M13" s="236" t="s">
        <v>297</v>
      </c>
      <c r="N13" s="235" t="s">
        <v>308</v>
      </c>
      <c r="O13" s="234" t="s">
        <v>308</v>
      </c>
      <c r="P13" s="233" t="s">
        <v>307</v>
      </c>
    </row>
    <row r="14" spans="1:16" s="224" customFormat="1" ht="27.95" customHeight="1">
      <c r="A14" s="240">
        <v>9</v>
      </c>
      <c r="B14" s="265">
        <v>5</v>
      </c>
      <c r="C14" s="238" t="s">
        <v>298</v>
      </c>
      <c r="D14" s="268">
        <v>2</v>
      </c>
      <c r="E14" s="236" t="s">
        <v>297</v>
      </c>
      <c r="F14" s="272">
        <v>24</v>
      </c>
      <c r="G14" s="273">
        <v>0</v>
      </c>
      <c r="H14" s="277" t="s">
        <v>309</v>
      </c>
      <c r="I14" s="240">
        <v>34</v>
      </c>
      <c r="J14" s="239" t="s">
        <v>117</v>
      </c>
      <c r="K14" s="238" t="s">
        <v>298</v>
      </c>
      <c r="L14" s="237" t="s">
        <v>117</v>
      </c>
      <c r="M14" s="236" t="s">
        <v>297</v>
      </c>
      <c r="N14" s="235" t="s">
        <v>308</v>
      </c>
      <c r="O14" s="234" t="s">
        <v>308</v>
      </c>
      <c r="P14" s="233" t="s">
        <v>307</v>
      </c>
    </row>
    <row r="15" spans="1:16" s="224" customFormat="1" ht="27.95" customHeight="1">
      <c r="A15" s="240">
        <v>10</v>
      </c>
      <c r="B15" s="265" t="s">
        <v>117</v>
      </c>
      <c r="C15" s="238" t="s">
        <v>298</v>
      </c>
      <c r="D15" s="268" t="s">
        <v>117</v>
      </c>
      <c r="E15" s="236" t="s">
        <v>297</v>
      </c>
      <c r="F15" s="272" t="s">
        <v>308</v>
      </c>
      <c r="G15" s="273" t="s">
        <v>308</v>
      </c>
      <c r="H15" s="278" t="s">
        <v>307</v>
      </c>
      <c r="I15" s="240">
        <v>35</v>
      </c>
      <c r="J15" s="239" t="s">
        <v>117</v>
      </c>
      <c r="K15" s="238" t="s">
        <v>298</v>
      </c>
      <c r="L15" s="237" t="s">
        <v>117</v>
      </c>
      <c r="M15" s="236" t="s">
        <v>297</v>
      </c>
      <c r="N15" s="235" t="s">
        <v>308</v>
      </c>
      <c r="O15" s="234" t="s">
        <v>308</v>
      </c>
      <c r="P15" s="233" t="s">
        <v>307</v>
      </c>
    </row>
    <row r="16" spans="1:16" s="224" customFormat="1" ht="27.95" customHeight="1">
      <c r="A16" s="240">
        <v>11</v>
      </c>
      <c r="B16" s="265" t="s">
        <v>117</v>
      </c>
      <c r="C16" s="238" t="s">
        <v>298</v>
      </c>
      <c r="D16" s="268" t="s">
        <v>117</v>
      </c>
      <c r="E16" s="236" t="s">
        <v>297</v>
      </c>
      <c r="F16" s="272" t="s">
        <v>308</v>
      </c>
      <c r="G16" s="273" t="s">
        <v>308</v>
      </c>
      <c r="H16" s="278" t="s">
        <v>307</v>
      </c>
      <c r="I16" s="240">
        <v>36</v>
      </c>
      <c r="J16" s="239" t="s">
        <v>117</v>
      </c>
      <c r="K16" s="238" t="s">
        <v>298</v>
      </c>
      <c r="L16" s="237" t="s">
        <v>117</v>
      </c>
      <c r="M16" s="236" t="s">
        <v>297</v>
      </c>
      <c r="N16" s="235" t="s">
        <v>308</v>
      </c>
      <c r="O16" s="234" t="s">
        <v>308</v>
      </c>
      <c r="P16" s="233" t="s">
        <v>307</v>
      </c>
    </row>
    <row r="17" spans="1:16" s="224" customFormat="1" ht="27.95" customHeight="1">
      <c r="A17" s="240">
        <v>12</v>
      </c>
      <c r="B17" s="265" t="s">
        <v>117</v>
      </c>
      <c r="C17" s="238" t="s">
        <v>298</v>
      </c>
      <c r="D17" s="268" t="s">
        <v>117</v>
      </c>
      <c r="E17" s="236" t="s">
        <v>297</v>
      </c>
      <c r="F17" s="272" t="s">
        <v>308</v>
      </c>
      <c r="G17" s="273" t="s">
        <v>308</v>
      </c>
      <c r="H17" s="278" t="s">
        <v>307</v>
      </c>
      <c r="I17" s="240">
        <v>37</v>
      </c>
      <c r="J17" s="239" t="s">
        <v>117</v>
      </c>
      <c r="K17" s="238" t="s">
        <v>298</v>
      </c>
      <c r="L17" s="237" t="s">
        <v>117</v>
      </c>
      <c r="M17" s="236" t="s">
        <v>297</v>
      </c>
      <c r="N17" s="235" t="s">
        <v>308</v>
      </c>
      <c r="O17" s="234" t="s">
        <v>308</v>
      </c>
      <c r="P17" s="233" t="s">
        <v>307</v>
      </c>
    </row>
    <row r="18" spans="1:16" s="224" customFormat="1" ht="27.95" customHeight="1">
      <c r="A18" s="240">
        <v>13</v>
      </c>
      <c r="B18" s="265" t="s">
        <v>117</v>
      </c>
      <c r="C18" s="238" t="s">
        <v>298</v>
      </c>
      <c r="D18" s="268" t="s">
        <v>117</v>
      </c>
      <c r="E18" s="236" t="s">
        <v>297</v>
      </c>
      <c r="F18" s="272" t="s">
        <v>308</v>
      </c>
      <c r="G18" s="273" t="s">
        <v>308</v>
      </c>
      <c r="H18" s="278" t="s">
        <v>307</v>
      </c>
      <c r="I18" s="240">
        <v>38</v>
      </c>
      <c r="J18" s="239" t="s">
        <v>117</v>
      </c>
      <c r="K18" s="238" t="s">
        <v>298</v>
      </c>
      <c r="L18" s="237" t="s">
        <v>117</v>
      </c>
      <c r="M18" s="236" t="s">
        <v>297</v>
      </c>
      <c r="N18" s="235" t="s">
        <v>308</v>
      </c>
      <c r="O18" s="234" t="s">
        <v>308</v>
      </c>
      <c r="P18" s="233" t="s">
        <v>307</v>
      </c>
    </row>
    <row r="19" spans="1:16" s="224" customFormat="1" ht="27.95" customHeight="1">
      <c r="A19" s="240">
        <v>14</v>
      </c>
      <c r="B19" s="265" t="s">
        <v>117</v>
      </c>
      <c r="C19" s="238" t="s">
        <v>298</v>
      </c>
      <c r="D19" s="268" t="s">
        <v>117</v>
      </c>
      <c r="E19" s="236" t="s">
        <v>297</v>
      </c>
      <c r="F19" s="272" t="s">
        <v>308</v>
      </c>
      <c r="G19" s="273" t="s">
        <v>308</v>
      </c>
      <c r="H19" s="278" t="s">
        <v>307</v>
      </c>
      <c r="I19" s="240">
        <v>39</v>
      </c>
      <c r="J19" s="239" t="s">
        <v>117</v>
      </c>
      <c r="K19" s="238" t="s">
        <v>298</v>
      </c>
      <c r="L19" s="237" t="s">
        <v>117</v>
      </c>
      <c r="M19" s="236" t="s">
        <v>297</v>
      </c>
      <c r="N19" s="235" t="s">
        <v>308</v>
      </c>
      <c r="O19" s="234" t="s">
        <v>308</v>
      </c>
      <c r="P19" s="233" t="s">
        <v>307</v>
      </c>
    </row>
    <row r="20" spans="1:16" s="224" customFormat="1" ht="27.95" customHeight="1">
      <c r="A20" s="240">
        <v>15</v>
      </c>
      <c r="B20" s="265" t="s">
        <v>117</v>
      </c>
      <c r="C20" s="238" t="s">
        <v>298</v>
      </c>
      <c r="D20" s="268" t="s">
        <v>117</v>
      </c>
      <c r="E20" s="236" t="s">
        <v>297</v>
      </c>
      <c r="F20" s="272" t="s">
        <v>308</v>
      </c>
      <c r="G20" s="273" t="s">
        <v>308</v>
      </c>
      <c r="H20" s="278" t="s">
        <v>307</v>
      </c>
      <c r="I20" s="240">
        <v>40</v>
      </c>
      <c r="J20" s="239" t="s">
        <v>117</v>
      </c>
      <c r="K20" s="238" t="s">
        <v>298</v>
      </c>
      <c r="L20" s="237" t="s">
        <v>117</v>
      </c>
      <c r="M20" s="236" t="s">
        <v>297</v>
      </c>
      <c r="N20" s="235" t="s">
        <v>308</v>
      </c>
      <c r="O20" s="234" t="s">
        <v>308</v>
      </c>
      <c r="P20" s="233" t="s">
        <v>307</v>
      </c>
    </row>
    <row r="21" spans="1:16" s="224" customFormat="1" ht="27.95" customHeight="1">
      <c r="A21" s="240">
        <v>16</v>
      </c>
      <c r="B21" s="265" t="s">
        <v>117</v>
      </c>
      <c r="C21" s="238" t="s">
        <v>298</v>
      </c>
      <c r="D21" s="268" t="s">
        <v>117</v>
      </c>
      <c r="E21" s="236" t="s">
        <v>297</v>
      </c>
      <c r="F21" s="272" t="s">
        <v>308</v>
      </c>
      <c r="G21" s="273" t="s">
        <v>308</v>
      </c>
      <c r="H21" s="278" t="s">
        <v>307</v>
      </c>
      <c r="I21" s="240">
        <v>41</v>
      </c>
      <c r="J21" s="239" t="s">
        <v>117</v>
      </c>
      <c r="K21" s="238" t="s">
        <v>298</v>
      </c>
      <c r="L21" s="237" t="s">
        <v>117</v>
      </c>
      <c r="M21" s="236" t="s">
        <v>297</v>
      </c>
      <c r="N21" s="235" t="s">
        <v>308</v>
      </c>
      <c r="O21" s="234" t="s">
        <v>308</v>
      </c>
      <c r="P21" s="233" t="s">
        <v>307</v>
      </c>
    </row>
    <row r="22" spans="1:16" s="224" customFormat="1" ht="27.95" customHeight="1">
      <c r="A22" s="240">
        <v>17</v>
      </c>
      <c r="B22" s="265" t="s">
        <v>117</v>
      </c>
      <c r="C22" s="238" t="s">
        <v>298</v>
      </c>
      <c r="D22" s="268" t="s">
        <v>117</v>
      </c>
      <c r="E22" s="236" t="s">
        <v>297</v>
      </c>
      <c r="F22" s="272" t="s">
        <v>308</v>
      </c>
      <c r="G22" s="273" t="s">
        <v>308</v>
      </c>
      <c r="H22" s="278" t="s">
        <v>307</v>
      </c>
      <c r="I22" s="240">
        <v>42</v>
      </c>
      <c r="J22" s="239" t="s">
        <v>117</v>
      </c>
      <c r="K22" s="238" t="s">
        <v>298</v>
      </c>
      <c r="L22" s="237" t="s">
        <v>117</v>
      </c>
      <c r="M22" s="236" t="s">
        <v>297</v>
      </c>
      <c r="N22" s="235" t="s">
        <v>308</v>
      </c>
      <c r="O22" s="234" t="s">
        <v>308</v>
      </c>
      <c r="P22" s="233" t="s">
        <v>307</v>
      </c>
    </row>
    <row r="23" spans="1:16" s="224" customFormat="1" ht="27.95" customHeight="1">
      <c r="A23" s="240">
        <v>18</v>
      </c>
      <c r="B23" s="265" t="s">
        <v>117</v>
      </c>
      <c r="C23" s="238" t="s">
        <v>298</v>
      </c>
      <c r="D23" s="268" t="s">
        <v>117</v>
      </c>
      <c r="E23" s="236" t="s">
        <v>297</v>
      </c>
      <c r="F23" s="272" t="s">
        <v>308</v>
      </c>
      <c r="G23" s="273" t="s">
        <v>308</v>
      </c>
      <c r="H23" s="278" t="s">
        <v>307</v>
      </c>
      <c r="I23" s="240">
        <v>43</v>
      </c>
      <c r="J23" s="239" t="s">
        <v>117</v>
      </c>
      <c r="K23" s="238" t="s">
        <v>298</v>
      </c>
      <c r="L23" s="237" t="s">
        <v>117</v>
      </c>
      <c r="M23" s="236" t="s">
        <v>297</v>
      </c>
      <c r="N23" s="235" t="s">
        <v>308</v>
      </c>
      <c r="O23" s="234" t="s">
        <v>308</v>
      </c>
      <c r="P23" s="233" t="s">
        <v>307</v>
      </c>
    </row>
    <row r="24" spans="1:16" s="224" customFormat="1" ht="27.95" customHeight="1">
      <c r="A24" s="240">
        <v>19</v>
      </c>
      <c r="B24" s="265" t="s">
        <v>117</v>
      </c>
      <c r="C24" s="238" t="s">
        <v>298</v>
      </c>
      <c r="D24" s="268" t="s">
        <v>117</v>
      </c>
      <c r="E24" s="236" t="s">
        <v>297</v>
      </c>
      <c r="F24" s="272" t="s">
        <v>308</v>
      </c>
      <c r="G24" s="273" t="s">
        <v>308</v>
      </c>
      <c r="H24" s="278" t="s">
        <v>307</v>
      </c>
      <c r="I24" s="240">
        <v>44</v>
      </c>
      <c r="J24" s="239" t="s">
        <v>117</v>
      </c>
      <c r="K24" s="238" t="s">
        <v>298</v>
      </c>
      <c r="L24" s="237" t="s">
        <v>117</v>
      </c>
      <c r="M24" s="236" t="s">
        <v>297</v>
      </c>
      <c r="N24" s="235" t="s">
        <v>308</v>
      </c>
      <c r="O24" s="234" t="s">
        <v>308</v>
      </c>
      <c r="P24" s="233" t="s">
        <v>307</v>
      </c>
    </row>
    <row r="25" spans="1:16" s="224" customFormat="1" ht="27.95" customHeight="1">
      <c r="A25" s="240">
        <v>20</v>
      </c>
      <c r="B25" s="265" t="s">
        <v>117</v>
      </c>
      <c r="C25" s="238" t="s">
        <v>298</v>
      </c>
      <c r="D25" s="268" t="s">
        <v>117</v>
      </c>
      <c r="E25" s="236" t="s">
        <v>297</v>
      </c>
      <c r="F25" s="272" t="s">
        <v>308</v>
      </c>
      <c r="G25" s="273" t="s">
        <v>308</v>
      </c>
      <c r="H25" s="278" t="s">
        <v>307</v>
      </c>
      <c r="I25" s="240">
        <v>45</v>
      </c>
      <c r="J25" s="239" t="s">
        <v>117</v>
      </c>
      <c r="K25" s="238" t="s">
        <v>298</v>
      </c>
      <c r="L25" s="237" t="s">
        <v>117</v>
      </c>
      <c r="M25" s="236" t="s">
        <v>297</v>
      </c>
      <c r="N25" s="235" t="s">
        <v>308</v>
      </c>
      <c r="O25" s="234" t="s">
        <v>308</v>
      </c>
      <c r="P25" s="233" t="s">
        <v>307</v>
      </c>
    </row>
    <row r="26" spans="1:16" s="224" customFormat="1" ht="27.95" customHeight="1">
      <c r="A26" s="240">
        <v>21</v>
      </c>
      <c r="B26" s="265" t="s">
        <v>117</v>
      </c>
      <c r="C26" s="238" t="s">
        <v>298</v>
      </c>
      <c r="D26" s="268" t="s">
        <v>117</v>
      </c>
      <c r="E26" s="236" t="s">
        <v>297</v>
      </c>
      <c r="F26" s="272" t="s">
        <v>308</v>
      </c>
      <c r="G26" s="273" t="s">
        <v>308</v>
      </c>
      <c r="H26" s="278" t="s">
        <v>307</v>
      </c>
      <c r="I26" s="240">
        <v>46</v>
      </c>
      <c r="J26" s="239" t="s">
        <v>117</v>
      </c>
      <c r="K26" s="238" t="s">
        <v>298</v>
      </c>
      <c r="L26" s="237" t="s">
        <v>117</v>
      </c>
      <c r="M26" s="236" t="s">
        <v>297</v>
      </c>
      <c r="N26" s="235" t="s">
        <v>308</v>
      </c>
      <c r="O26" s="234" t="s">
        <v>308</v>
      </c>
      <c r="P26" s="233" t="s">
        <v>307</v>
      </c>
    </row>
    <row r="27" spans="1:16" s="224" customFormat="1" ht="27.95" customHeight="1">
      <c r="A27" s="240">
        <v>22</v>
      </c>
      <c r="B27" s="265" t="s">
        <v>117</v>
      </c>
      <c r="C27" s="238" t="s">
        <v>298</v>
      </c>
      <c r="D27" s="268" t="s">
        <v>117</v>
      </c>
      <c r="E27" s="236" t="s">
        <v>297</v>
      </c>
      <c r="F27" s="272" t="s">
        <v>308</v>
      </c>
      <c r="G27" s="273" t="s">
        <v>308</v>
      </c>
      <c r="H27" s="278" t="s">
        <v>307</v>
      </c>
      <c r="I27" s="240">
        <v>47</v>
      </c>
      <c r="J27" s="239" t="s">
        <v>117</v>
      </c>
      <c r="K27" s="238" t="s">
        <v>298</v>
      </c>
      <c r="L27" s="237" t="s">
        <v>117</v>
      </c>
      <c r="M27" s="236" t="s">
        <v>297</v>
      </c>
      <c r="N27" s="235" t="s">
        <v>308</v>
      </c>
      <c r="O27" s="234" t="s">
        <v>308</v>
      </c>
      <c r="P27" s="233" t="s">
        <v>307</v>
      </c>
    </row>
    <row r="28" spans="1:16" s="224" customFormat="1" ht="27.95" customHeight="1">
      <c r="A28" s="240">
        <v>23</v>
      </c>
      <c r="B28" s="265" t="s">
        <v>117</v>
      </c>
      <c r="C28" s="238" t="s">
        <v>298</v>
      </c>
      <c r="D28" s="268" t="s">
        <v>117</v>
      </c>
      <c r="E28" s="236" t="s">
        <v>297</v>
      </c>
      <c r="F28" s="272" t="s">
        <v>308</v>
      </c>
      <c r="G28" s="273" t="s">
        <v>308</v>
      </c>
      <c r="H28" s="278" t="s">
        <v>307</v>
      </c>
      <c r="I28" s="240">
        <v>48</v>
      </c>
      <c r="J28" s="239" t="s">
        <v>117</v>
      </c>
      <c r="K28" s="238" t="s">
        <v>298</v>
      </c>
      <c r="L28" s="237" t="s">
        <v>117</v>
      </c>
      <c r="M28" s="236" t="s">
        <v>297</v>
      </c>
      <c r="N28" s="235" t="s">
        <v>308</v>
      </c>
      <c r="O28" s="234" t="s">
        <v>308</v>
      </c>
      <c r="P28" s="233" t="s">
        <v>307</v>
      </c>
    </row>
    <row r="29" spans="1:16" s="224" customFormat="1" ht="27.95" customHeight="1">
      <c r="A29" s="240">
        <v>24</v>
      </c>
      <c r="B29" s="265" t="s">
        <v>117</v>
      </c>
      <c r="C29" s="238" t="s">
        <v>298</v>
      </c>
      <c r="D29" s="268" t="s">
        <v>117</v>
      </c>
      <c r="E29" s="236" t="s">
        <v>297</v>
      </c>
      <c r="F29" s="272" t="s">
        <v>308</v>
      </c>
      <c r="G29" s="273" t="s">
        <v>308</v>
      </c>
      <c r="H29" s="278" t="s">
        <v>307</v>
      </c>
      <c r="I29" s="240">
        <v>49</v>
      </c>
      <c r="J29" s="239" t="s">
        <v>117</v>
      </c>
      <c r="K29" s="238" t="s">
        <v>298</v>
      </c>
      <c r="L29" s="237" t="s">
        <v>117</v>
      </c>
      <c r="M29" s="236" t="s">
        <v>297</v>
      </c>
      <c r="N29" s="235" t="s">
        <v>308</v>
      </c>
      <c r="O29" s="234" t="s">
        <v>308</v>
      </c>
      <c r="P29" s="233" t="s">
        <v>307</v>
      </c>
    </row>
    <row r="30" spans="1:16" s="224" customFormat="1" ht="27.95" customHeight="1">
      <c r="A30" s="232">
        <v>25</v>
      </c>
      <c r="B30" s="266" t="s">
        <v>117</v>
      </c>
      <c r="C30" s="230" t="s">
        <v>298</v>
      </c>
      <c r="D30" s="269" t="s">
        <v>117</v>
      </c>
      <c r="E30" s="228" t="s">
        <v>297</v>
      </c>
      <c r="F30" s="274" t="s">
        <v>308</v>
      </c>
      <c r="G30" s="275" t="s">
        <v>308</v>
      </c>
      <c r="H30" s="279" t="s">
        <v>307</v>
      </c>
      <c r="I30" s="232">
        <v>50</v>
      </c>
      <c r="J30" s="231" t="s">
        <v>117</v>
      </c>
      <c r="K30" s="230" t="s">
        <v>298</v>
      </c>
      <c r="L30" s="229" t="s">
        <v>117</v>
      </c>
      <c r="M30" s="228" t="s">
        <v>297</v>
      </c>
      <c r="N30" s="227" t="s">
        <v>308</v>
      </c>
      <c r="O30" s="226" t="s">
        <v>308</v>
      </c>
      <c r="P30" s="225" t="s">
        <v>307</v>
      </c>
    </row>
    <row r="31" spans="1:16" ht="24" customHeight="1">
      <c r="A31" s="638" t="s">
        <v>306</v>
      </c>
      <c r="B31" s="638"/>
      <c r="C31" s="638"/>
      <c r="D31" s="638"/>
      <c r="E31" s="638"/>
      <c r="F31" s="638"/>
      <c r="G31" s="638"/>
      <c r="H31" s="638"/>
      <c r="I31" s="638"/>
      <c r="J31" s="638"/>
      <c r="K31" s="638"/>
      <c r="L31" s="638"/>
      <c r="M31" s="638"/>
      <c r="N31" s="638"/>
      <c r="O31" s="638"/>
      <c r="P31" s="638"/>
    </row>
  </sheetData>
  <sheetProtection selectLockedCells="1" selectUnlockedCells="1"/>
  <mergeCells count="7">
    <mergeCell ref="E2:F2"/>
    <mergeCell ref="M2:P2"/>
    <mergeCell ref="C3:E3"/>
    <mergeCell ref="F3:I3"/>
    <mergeCell ref="A31:P31"/>
    <mergeCell ref="B5:E5"/>
    <mergeCell ref="J5:M5"/>
  </mergeCells>
  <phoneticPr fontId="5"/>
  <printOptions verticalCentered="1"/>
  <pageMargins left="0.47244094488188981" right="0.11811023622047245" top="0.39370078740157483" bottom="0.19685039370078741" header="0.39370078740157483" footer="0.19685039370078741"/>
  <pageSetup paperSize="9" scale="9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様式第1号</vt:lpstr>
      <vt:lpstr>様式第2号-①</vt:lpstr>
      <vt:lpstr>様式第2号-②</vt:lpstr>
      <vt:lpstr>様式第3号（収支予算書）</vt:lpstr>
      <vt:lpstr>様式第4号（役員名簿）　</vt:lpstr>
      <vt:lpstr>様式第5号（請求書） </vt:lpstr>
      <vt:lpstr>参考①グループ援助活動実施計画カレンダー</vt:lpstr>
      <vt:lpstr>参考② 校区ボランティアビューロー　実績報告書</vt:lpstr>
      <vt:lpstr>参考③-1お元気ですか　実施報告書</vt:lpstr>
      <vt:lpstr>参考③ ボランティア名簿</vt:lpstr>
      <vt:lpstr>参考①グループ援助活動実施計画カレンダー!Print_Area</vt:lpstr>
      <vt:lpstr>'参考② 校区ボランティアビューロー　実績報告書'!Print_Area</vt:lpstr>
      <vt:lpstr>'参考③ ボランティア名簿'!Print_Area</vt:lpstr>
      <vt:lpstr>'参考③-1お元気ですか　実施報告書'!Print_Area</vt:lpstr>
      <vt:lpstr>様式第1号!Print_Area</vt:lpstr>
      <vt:lpstr>'様式第2号-①'!Print_Area</vt:lpstr>
      <vt:lpstr>'様式第2号-②'!Print_Area</vt:lpstr>
      <vt:lpstr>'様式第3号（収支予算書）'!Print_Area</vt:lpstr>
      <vt:lpstr>様式第4号!Print_Area</vt:lpstr>
      <vt:lpstr>'様式第4号（役員名簿）　'!Print_Area</vt:lpstr>
      <vt:lpstr>様式第5号!Print_Area</vt:lpstr>
      <vt:lpstr>'様式第5号（請求書）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松本 憲尚</cp:lastModifiedBy>
  <cp:lastPrinted>2022-02-24T06:36:29Z</cp:lastPrinted>
  <dcterms:created xsi:type="dcterms:W3CDTF">2010-12-14T11:22:51Z</dcterms:created>
  <dcterms:modified xsi:type="dcterms:W3CDTF">2023-02-09T10:20:14Z</dcterms:modified>
</cp:coreProperties>
</file>